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xr:revisionPtr revIDLastSave="0" documentId="13_ncr:1_{97CB9979-5341-4731-8BCD-47F816B3976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F77" i="1" l="1"/>
  <c r="A78" i="1"/>
  <c r="B78" i="1"/>
  <c r="G77" i="1"/>
  <c r="H77" i="1"/>
  <c r="I77" i="1"/>
  <c r="J77" i="1"/>
  <c r="F26" i="1" l="1"/>
  <c r="A27" i="1"/>
  <c r="B27" i="1"/>
  <c r="F63" i="1" l="1"/>
  <c r="G63" i="1"/>
  <c r="H63" i="1"/>
  <c r="I63" i="1"/>
  <c r="J63" i="1"/>
  <c r="B145" i="1"/>
  <c r="A145" i="1"/>
  <c r="L144" i="1"/>
  <c r="J144" i="1"/>
  <c r="I144" i="1"/>
  <c r="H144" i="1"/>
  <c r="G144" i="1"/>
  <c r="F144" i="1"/>
  <c r="B139" i="1"/>
  <c r="A139" i="1"/>
  <c r="L138" i="1"/>
  <c r="J138" i="1"/>
  <c r="I138" i="1"/>
  <c r="I145" i="1" s="1"/>
  <c r="H138" i="1"/>
  <c r="G138" i="1"/>
  <c r="F138" i="1"/>
  <c r="B133" i="1"/>
  <c r="A133" i="1"/>
  <c r="L132" i="1"/>
  <c r="J132" i="1"/>
  <c r="I132" i="1"/>
  <c r="H132" i="1"/>
  <c r="G132" i="1"/>
  <c r="F132" i="1"/>
  <c r="B126" i="1"/>
  <c r="A126" i="1"/>
  <c r="L125" i="1"/>
  <c r="J125" i="1"/>
  <c r="I125" i="1"/>
  <c r="I133" i="1" s="1"/>
  <c r="H125" i="1"/>
  <c r="H133" i="1" s="1"/>
  <c r="G125" i="1"/>
  <c r="G133" i="1" s="1"/>
  <c r="F125" i="1"/>
  <c r="B119" i="1"/>
  <c r="A119" i="1"/>
  <c r="L118" i="1"/>
  <c r="J118" i="1"/>
  <c r="I118" i="1"/>
  <c r="H118" i="1"/>
  <c r="G118" i="1"/>
  <c r="F118" i="1"/>
  <c r="B112" i="1"/>
  <c r="A112" i="1"/>
  <c r="L111" i="1"/>
  <c r="J111" i="1"/>
  <c r="I111" i="1"/>
  <c r="H111" i="1"/>
  <c r="G111" i="1"/>
  <c r="G119" i="1" s="1"/>
  <c r="F111" i="1"/>
  <c r="B106" i="1"/>
  <c r="A106" i="1"/>
  <c r="L105" i="1"/>
  <c r="J105" i="1"/>
  <c r="I105" i="1"/>
  <c r="H105" i="1"/>
  <c r="G105" i="1"/>
  <c r="F105" i="1"/>
  <c r="B99" i="1"/>
  <c r="A99" i="1"/>
  <c r="L98" i="1"/>
  <c r="J98" i="1"/>
  <c r="I98" i="1"/>
  <c r="H98" i="1"/>
  <c r="G98" i="1"/>
  <c r="F98" i="1"/>
  <c r="B92" i="1"/>
  <c r="A92" i="1"/>
  <c r="L91" i="1"/>
  <c r="J91" i="1"/>
  <c r="I91" i="1"/>
  <c r="H91" i="1"/>
  <c r="G91" i="1"/>
  <c r="F91" i="1"/>
  <c r="B85" i="1"/>
  <c r="A85" i="1"/>
  <c r="L84" i="1"/>
  <c r="J84" i="1"/>
  <c r="I84" i="1"/>
  <c r="I92" i="1" s="1"/>
  <c r="H84" i="1"/>
  <c r="G84" i="1"/>
  <c r="F84" i="1"/>
  <c r="F92" i="1" s="1"/>
  <c r="L77" i="1"/>
  <c r="B71" i="1"/>
  <c r="A71" i="1"/>
  <c r="L70" i="1"/>
  <c r="J70" i="1"/>
  <c r="I70" i="1"/>
  <c r="I78" i="1" s="1"/>
  <c r="H70" i="1"/>
  <c r="G70" i="1"/>
  <c r="F70" i="1"/>
  <c r="F78" i="1" s="1"/>
  <c r="B64" i="1"/>
  <c r="A64" i="1"/>
  <c r="L63" i="1"/>
  <c r="B57" i="1"/>
  <c r="A57" i="1"/>
  <c r="L56" i="1"/>
  <c r="J56" i="1"/>
  <c r="I56" i="1"/>
  <c r="H56" i="1"/>
  <c r="G56" i="1"/>
  <c r="F56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G49" i="1" s="1"/>
  <c r="F40" i="1"/>
  <c r="F49" i="1" s="1"/>
  <c r="B34" i="1"/>
  <c r="A34" i="1"/>
  <c r="L33" i="1"/>
  <c r="J33" i="1"/>
  <c r="I33" i="1"/>
  <c r="H33" i="1"/>
  <c r="G33" i="1"/>
  <c r="F33" i="1"/>
  <c r="L26" i="1"/>
  <c r="J26" i="1"/>
  <c r="I26" i="1"/>
  <c r="H26" i="1"/>
  <c r="G26" i="1"/>
  <c r="G34" i="1" s="1"/>
  <c r="F34" i="1"/>
  <c r="B19" i="1"/>
  <c r="A19" i="1"/>
  <c r="L18" i="1"/>
  <c r="B12" i="1"/>
  <c r="A12" i="1"/>
  <c r="L11" i="1"/>
  <c r="J11" i="1"/>
  <c r="I11" i="1"/>
  <c r="H11" i="1"/>
  <c r="G11" i="1"/>
  <c r="F11" i="1"/>
  <c r="F19" i="1" s="1"/>
  <c r="H49" i="1" l="1"/>
  <c r="I119" i="1"/>
  <c r="I34" i="1"/>
  <c r="G78" i="1"/>
  <c r="H145" i="1"/>
  <c r="G145" i="1"/>
  <c r="J133" i="1"/>
  <c r="H78" i="1"/>
  <c r="H119" i="1"/>
  <c r="I64" i="1"/>
  <c r="G64" i="1"/>
  <c r="F64" i="1"/>
  <c r="I49" i="1"/>
  <c r="H34" i="1"/>
  <c r="H92" i="1"/>
  <c r="G92" i="1"/>
  <c r="I19" i="1"/>
  <c r="G19" i="1"/>
  <c r="F145" i="1"/>
  <c r="L119" i="1"/>
  <c r="L78" i="1"/>
  <c r="L49" i="1"/>
  <c r="H19" i="1"/>
  <c r="L145" i="1"/>
  <c r="J145" i="1"/>
  <c r="F133" i="1"/>
  <c r="L133" i="1"/>
  <c r="J119" i="1"/>
  <c r="F119" i="1"/>
  <c r="I106" i="1"/>
  <c r="G106" i="1"/>
  <c r="L106" i="1"/>
  <c r="F106" i="1"/>
  <c r="H106" i="1"/>
  <c r="J106" i="1"/>
  <c r="L92" i="1"/>
  <c r="J92" i="1"/>
  <c r="J78" i="1"/>
  <c r="H64" i="1"/>
  <c r="L64" i="1"/>
  <c r="J64" i="1"/>
  <c r="J49" i="1"/>
  <c r="L34" i="1"/>
  <c r="J34" i="1"/>
  <c r="L19" i="1"/>
  <c r="J19" i="1"/>
  <c r="I146" i="1" l="1"/>
  <c r="G146" i="1"/>
  <c r="F146" i="1"/>
  <c r="H146" i="1"/>
  <c r="J146" i="1"/>
  <c r="L146" i="1"/>
</calcChain>
</file>

<file path=xl/sharedStrings.xml><?xml version="1.0" encoding="utf-8"?>
<sst xmlns="http://schemas.openxmlformats.org/spreadsheetml/2006/main" count="324" uniqueCount="111">
  <si>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</si>
  <si>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</si>
  <si>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</si>
  <si>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</si>
  <si>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</si>
  <si>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</si>
  <si>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</si>
  <si>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</si>
  <si>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</si>
  <si>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</si>
  <si>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</si>
  <si>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</si>
  <si>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</si>
  <si>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</si>
  <si>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</si>
  <si>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</si>
  <si>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</si>
  <si>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</si>
  <si>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</si>
  <si>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</si>
  <si>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</si>
  <si>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</si>
  <si>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</si>
  <si>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</si>
  <si>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итого</t>
  </si>
  <si>
    <t>Обед</t>
  </si>
  <si>
    <t>Итого за день:</t>
  </si>
  <si>
    <t>Среднее значение за период:</t>
  </si>
  <si>
    <t>Каша гречневая рассыпчатая</t>
  </si>
  <si>
    <t>Хлеб пшеничный</t>
  </si>
  <si>
    <t>Яйцо вареное</t>
  </si>
  <si>
    <t xml:space="preserve">ГБОУ "ГИМНАЗИЯ Г.О. МАКЕЕВКА" </t>
  </si>
  <si>
    <t>директор</t>
  </si>
  <si>
    <t xml:space="preserve">С.В. Зуев </t>
  </si>
  <si>
    <t xml:space="preserve">Сок фруктовый </t>
  </si>
  <si>
    <t>пром.</t>
  </si>
  <si>
    <t>Рагу из овощей</t>
  </si>
  <si>
    <t>Мясо тушеное</t>
  </si>
  <si>
    <t>Салат из свежих огурцов</t>
  </si>
  <si>
    <t>Макаронные изделия отварные</t>
  </si>
  <si>
    <t>Сок фруктовый</t>
  </si>
  <si>
    <t>№321, стр.204</t>
  </si>
  <si>
    <t>№14, стр.16</t>
  </si>
  <si>
    <t>№256, стр.159</t>
  </si>
  <si>
    <t>Каша рисовая рассыпчатая</t>
  </si>
  <si>
    <t>Перец болгарский свежий</t>
  </si>
  <si>
    <t>Птица в соусе с томатом</t>
  </si>
  <si>
    <t>№205, стр.129</t>
  </si>
  <si>
    <t>№148, стр.95</t>
  </si>
  <si>
    <t>№367, стр.235</t>
  </si>
  <si>
    <t>Запеканка рисовая с творогом, с фруктовым соусом</t>
  </si>
  <si>
    <t>Фрукта по сезону (порционно)</t>
  </si>
  <si>
    <t>Молочная продукция ряженка</t>
  </si>
  <si>
    <t>№282, стр.175</t>
  </si>
  <si>
    <t>№267, стр.166</t>
  </si>
  <si>
    <t>№82, стр.51</t>
  </si>
  <si>
    <t>Котлеты из птицы припущенные</t>
  </si>
  <si>
    <t>Помидор свежий</t>
  </si>
  <si>
    <t>Каша кукурузная рассыпчатая</t>
  </si>
  <si>
    <t>№372, стр.238</t>
  </si>
  <si>
    <t>№209, стр.131</t>
  </si>
  <si>
    <t>Сыр полутвердый</t>
  </si>
  <si>
    <t xml:space="preserve">Каша овсяная жидкая </t>
  </si>
  <si>
    <t>Пряники в ассортименте</t>
  </si>
  <si>
    <t xml:space="preserve">Чай с сахаром </t>
  </si>
  <si>
    <t>№75, стр.48</t>
  </si>
  <si>
    <t>№237, стр.147</t>
  </si>
  <si>
    <t>№457, стр.282</t>
  </si>
  <si>
    <t>Макароны отварные с овощами</t>
  </si>
  <si>
    <t>Биточки куриные из птицы</t>
  </si>
  <si>
    <t>№258, стр.160</t>
  </si>
  <si>
    <t>Кисломолочный напиток</t>
  </si>
  <si>
    <t>№202, стр.127</t>
  </si>
  <si>
    <t>Каша рисовая вязкая</t>
  </si>
  <si>
    <t>Бутерброд с сыром и маслом сливочным</t>
  </si>
  <si>
    <t>№217, стр.136</t>
  </si>
  <si>
    <t>№63, стр.43</t>
  </si>
  <si>
    <t>Плов из отварной птицы</t>
  </si>
  <si>
    <t>Печенье овсяное</t>
  </si>
  <si>
    <t>№375, стр.240</t>
  </si>
  <si>
    <t>Пудинг из творога паровой</t>
  </si>
  <si>
    <t>Фрукты по сезону (порционно)</t>
  </si>
  <si>
    <t xml:space="preserve">Напиток  с каркаде </t>
  </si>
  <si>
    <t>№283, стр.176</t>
  </si>
  <si>
    <t>№461, стр.284</t>
  </si>
  <si>
    <t>Печенье сахарное</t>
  </si>
  <si>
    <t>Картофель отварной с маслом</t>
  </si>
  <si>
    <t>Котлеты из говядины</t>
  </si>
  <si>
    <t>Овощи в ассортименте</t>
  </si>
  <si>
    <t>Каша пшеничная</t>
  </si>
  <si>
    <t>Печень тушенная в соусе сметанном</t>
  </si>
  <si>
    <t>Каша пшенная рассыпчатая</t>
  </si>
  <si>
    <t>Вафли в ассортименте</t>
  </si>
  <si>
    <t>Основное блюдо (второе)</t>
  </si>
  <si>
    <t>Холодные блюда (салаты)</t>
  </si>
  <si>
    <t>Гарнир</t>
  </si>
  <si>
    <t>Напитки</t>
  </si>
  <si>
    <t>Хлеб</t>
  </si>
  <si>
    <t>Десерт</t>
  </si>
  <si>
    <t>Каши</t>
  </si>
  <si>
    <t>Холодные блюда</t>
  </si>
  <si>
    <t>Горячие блюда</t>
  </si>
  <si>
    <t>Блюда из яиц</t>
  </si>
  <si>
    <t>Фрукты</t>
  </si>
  <si>
    <t>Молочные продукты</t>
  </si>
  <si>
    <t>Кондитерские изделия</t>
  </si>
  <si>
    <t>Молочные продукты </t>
  </si>
  <si>
    <t>закуски</t>
  </si>
  <si>
    <t>Закуски</t>
  </si>
  <si>
    <t>Десерты</t>
  </si>
  <si>
    <t>7-15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</si>
</sst>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/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/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3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3" fillId="2" borderId="14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8" xfId="0" applyBorder="1"/>
    <xf numFmtId="0" fontId="13" fillId="2" borderId="28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/>
    </xf>
    <xf numFmtId="0" fontId="0" fillId="0" borderId="4" xfId="0" applyBorder="1"/>
    <xf numFmtId="0" fontId="10" fillId="0" borderId="4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2" fillId="3" borderId="3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164" fontId="14" fillId="4" borderId="1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1" fontId="15" fillId="4" borderId="1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3" fillId="4" borderId="20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>
      <alignment horizontal="center" vertical="center"/>
    </xf>
    <xf numFmtId="0" fontId="13" fillId="4" borderId="2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center" vertical="center"/>
    </xf>
    <xf numFmtId="0" fontId="1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5" fillId="4" borderId="2" xfId="0" applyNumberFormat="1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15" fillId="4" borderId="10" xfId="0" applyFont="1" applyFill="1" applyBorder="1" applyAlignment="1">
      <alignment horizontal="center" vertical="center"/>
    </xf>
    <xf numFmtId="0" fontId="13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2" fontId="15" fillId="4" borderId="1" xfId="0" applyNumberFormat="1" applyFont="1" applyFill="1" applyBorder="1" applyAlignment="1">
      <alignment horizontal="center" vertical="center"/>
    </xf>
    <xf numFmtId="164" fontId="15" fillId="4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13" fillId="2" borderId="24" xfId="0" applyFont="1" applyFill="1" applyBorder="1" applyAlignment="1" applyProtection="1">
      <alignment horizontal="left" vertical="center" wrapText="1"/>
      <protection locked="0"/>
    </xf>
    <xf numFmtId="164" fontId="14" fillId="4" borderId="4" xfId="0" applyNumberFormat="1" applyFont="1" applyFill="1" applyBorder="1" applyAlignment="1">
      <alignment horizontal="center" vertical="center"/>
    </xf>
    <xf numFmtId="164" fontId="14" fillId="4" borderId="28" xfId="0" applyNumberFormat="1" applyFont="1" applyFill="1" applyBorder="1" applyAlignment="1">
      <alignment horizontal="center" vertical="center"/>
    </xf>
    <xf numFmtId="0" fontId="10" fillId="0" borderId="7" xfId="0" applyFont="1" applyBorder="1" applyAlignment="1" applyProtection="1">
      <alignment horizontal="right"/>
      <protection locked="0"/>
    </xf>
    <xf numFmtId="0" fontId="13" fillId="2" borderId="7" xfId="0" applyFont="1" applyFill="1" applyBorder="1" applyAlignment="1" applyProtection="1">
      <alignment horizontal="left" vertical="center" wrapText="1"/>
      <protection locked="0"/>
    </xf>
    <xf numFmtId="0" fontId="13" fillId="4" borderId="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5" fillId="4" borderId="7" xfId="0" applyFont="1" applyFill="1" applyBorder="1" applyAlignment="1">
      <alignment horizontal="center" vertical="center"/>
    </xf>
    <xf numFmtId="164" fontId="15" fillId="4" borderId="7" xfId="0" applyNumberFormat="1" applyFont="1" applyFill="1" applyBorder="1" applyAlignment="1">
      <alignment horizontal="center" vertical="center"/>
    </xf>
    <xf numFmtId="1" fontId="15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>
      <alignment horizontal="center" vertical="center"/>
    </xf>
    <xf numFmtId="164" fontId="15" fillId="4" borderId="24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0" xfId="0" applyNumberFormat="1" applyFont="1" applyFill="1" applyBorder="1" applyAlignment="1">
      <alignment horizontal="center" vertical="center"/>
    </xf>
    <xf numFmtId="164" fontId="15" fillId="4" borderId="10" xfId="0" applyNumberFormat="1" applyFont="1" applyFill="1" applyBorder="1" applyAlignment="1">
      <alignment horizontal="center" vertical="center"/>
    </xf>
    <xf numFmtId="1" fontId="15" fillId="4" borderId="10" xfId="0" applyNumberFormat="1" applyFont="1" applyFill="1" applyBorder="1" applyAlignment="1">
      <alignment horizontal="center" vertical="center"/>
    </xf>
    <xf numFmtId="164" fontId="14" fillId="4" borderId="24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14" fillId="4" borderId="10" xfId="0" applyNumberFormat="1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4" fillId="4" borderId="2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3" borderId="3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/>
    </xf>
  </cellXfs>
  <cellStyles count="3">
    <cellStyle name="Обычный" xfId="0" builtinId="0"/>
    <cellStyle name="Обычный 2" xfId="1" xr:uid="{BD6C92EC-A95B-47F8-AC53-FE362C604B7C}"/>
    <cellStyle name="Обычный 3" xfId="2" xr:uid="{C2CCB3E2-15F6-469A-8DC2-D8B7108D3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"/>
  <sheetViews>
    <sheetView tabSelected="1" zoomScale="70" zoomScaleNormal="70" workbookViewId="0">
      <pane xSplit="4" ySplit="5" topLeftCell="E6" activePane="bottomRight" state="frozen"/>
      <selection pane="topRight"/>
      <selection pane="bottomLeft"/>
      <selection pane="bottomRight" activeCell="N13" sqref="N1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1.1093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9" t="s">
        <v>31</v>
      </c>
      <c r="D1" s="50"/>
      <c r="E1" s="50"/>
      <c r="F1" s="3" t="s">
        <v>1</v>
      </c>
      <c r="G1" s="1" t="s">
        <v>2</v>
      </c>
      <c r="H1" s="51" t="s">
        <v>32</v>
      </c>
      <c r="I1" s="51"/>
      <c r="J1" s="51"/>
      <c r="K1" s="51"/>
    </row>
    <row r="2" spans="1:12" ht="17.399999999999999">
      <c r="A2" s="4" t="s">
        <v>3</v>
      </c>
      <c r="C2" s="1"/>
      <c r="G2" s="1" t="s">
        <v>4</v>
      </c>
      <c r="H2" s="51" t="s">
        <v>33</v>
      </c>
      <c r="I2" s="51"/>
      <c r="J2" s="51"/>
      <c r="K2" s="51"/>
    </row>
    <row r="3" spans="1:12" ht="17.25" customHeight="1">
      <c r="A3" s="5" t="s">
        <v>5</v>
      </c>
      <c r="C3" s="1"/>
      <c r="D3" s="6"/>
      <c r="E3" s="7" t="s">
        <v>110</v>
      </c>
      <c r="G3" s="1" t="s">
        <v>6</v>
      </c>
      <c r="H3" s="8">
        <v>31</v>
      </c>
      <c r="I3" s="8">
        <v>8</v>
      </c>
      <c r="J3" s="21">
        <v>2026</v>
      </c>
      <c r="K3" s="2"/>
    </row>
    <row r="4" spans="1:12" ht="13.8" thickBot="1">
      <c r="C4" s="1"/>
      <c r="D4" s="5"/>
      <c r="H4" s="9" t="s">
        <v>7</v>
      </c>
      <c r="I4" s="9" t="s">
        <v>8</v>
      </c>
      <c r="J4" s="9" t="s">
        <v>9</v>
      </c>
    </row>
    <row r="5" spans="1:12" ht="31.2" thickBot="1">
      <c r="A5" s="62" t="s">
        <v>10</v>
      </c>
      <c r="B5" s="63" t="s">
        <v>11</v>
      </c>
      <c r="C5" s="64" t="s">
        <v>12</v>
      </c>
      <c r="D5" s="64" t="s">
        <v>13</v>
      </c>
      <c r="E5" s="64" t="s">
        <v>14</v>
      </c>
      <c r="F5" s="64" t="s">
        <v>15</v>
      </c>
      <c r="G5" s="64" t="s">
        <v>16</v>
      </c>
      <c r="H5" s="64" t="s">
        <v>17</v>
      </c>
      <c r="I5" s="64" t="s">
        <v>18</v>
      </c>
      <c r="J5" s="64" t="s">
        <v>19</v>
      </c>
      <c r="K5" s="64" t="s">
        <v>20</v>
      </c>
      <c r="L5" s="65" t="s">
        <v>21</v>
      </c>
    </row>
    <row r="6" spans="1:12" ht="39.6">
      <c r="A6" s="16">
        <v>1</v>
      </c>
      <c r="B6" s="61">
        <v>1</v>
      </c>
      <c r="C6" s="18" t="s">
        <v>22</v>
      </c>
      <c r="D6" s="30" t="s">
        <v>93</v>
      </c>
      <c r="E6" s="56" t="s">
        <v>37</v>
      </c>
      <c r="F6" s="86">
        <v>70</v>
      </c>
      <c r="G6" s="85">
        <v>11.2</v>
      </c>
      <c r="H6" s="85">
        <v>10.5</v>
      </c>
      <c r="I6" s="85">
        <v>3.5</v>
      </c>
      <c r="J6" s="85">
        <v>153</v>
      </c>
      <c r="K6" s="87" t="s">
        <v>41</v>
      </c>
      <c r="L6" s="88"/>
    </row>
    <row r="7" spans="1:12" ht="39.6">
      <c r="A7" s="60"/>
      <c r="B7" s="57"/>
      <c r="C7" s="58"/>
      <c r="D7" s="26" t="s">
        <v>94</v>
      </c>
      <c r="E7" s="52" t="s">
        <v>38</v>
      </c>
      <c r="F7" s="89">
        <v>25</v>
      </c>
      <c r="G7" s="85">
        <v>0.16</v>
      </c>
      <c r="H7" s="85">
        <v>1.5</v>
      </c>
      <c r="I7" s="85">
        <v>0.45</v>
      </c>
      <c r="J7" s="85">
        <v>16</v>
      </c>
      <c r="K7" s="90" t="s">
        <v>42</v>
      </c>
      <c r="L7" s="91"/>
    </row>
    <row r="8" spans="1:12" ht="26.4">
      <c r="A8" s="60"/>
      <c r="B8" s="57"/>
      <c r="C8" s="58"/>
      <c r="D8" s="26" t="s">
        <v>95</v>
      </c>
      <c r="E8" s="52" t="s">
        <v>39</v>
      </c>
      <c r="F8" s="89">
        <v>150</v>
      </c>
      <c r="G8" s="85">
        <v>5.3</v>
      </c>
      <c r="H8" s="85">
        <v>5.5</v>
      </c>
      <c r="I8" s="85">
        <v>32.700000000000003</v>
      </c>
      <c r="J8" s="85">
        <v>202</v>
      </c>
      <c r="K8" s="90" t="s">
        <v>43</v>
      </c>
      <c r="L8" s="91"/>
    </row>
    <row r="9" spans="1:12" ht="15.6">
      <c r="A9" s="60"/>
      <c r="B9" s="57"/>
      <c r="C9" s="58"/>
      <c r="D9" s="26" t="s">
        <v>96</v>
      </c>
      <c r="E9" s="52" t="s">
        <v>40</v>
      </c>
      <c r="F9" s="89">
        <v>200</v>
      </c>
      <c r="G9" s="85">
        <v>1</v>
      </c>
      <c r="H9" s="85">
        <v>0.2</v>
      </c>
      <c r="I9" s="85">
        <v>20.2</v>
      </c>
      <c r="J9" s="85">
        <v>92</v>
      </c>
      <c r="K9" s="90" t="s">
        <v>35</v>
      </c>
      <c r="L9" s="91"/>
    </row>
    <row r="10" spans="1:12" ht="16.2" thickBot="1">
      <c r="A10" s="67"/>
      <c r="B10" s="68"/>
      <c r="C10" s="69"/>
      <c r="D10" s="43" t="s">
        <v>97</v>
      </c>
      <c r="E10" s="70" t="s">
        <v>29</v>
      </c>
      <c r="F10" s="92">
        <v>60</v>
      </c>
      <c r="G10" s="134">
        <v>4.5599999999999996</v>
      </c>
      <c r="H10" s="134">
        <v>0.48</v>
      </c>
      <c r="I10" s="134">
        <v>29.52</v>
      </c>
      <c r="J10" s="134">
        <v>141</v>
      </c>
      <c r="K10" s="93" t="s">
        <v>35</v>
      </c>
      <c r="L10" s="94"/>
    </row>
    <row r="11" spans="1:12" ht="16.2" thickBot="1">
      <c r="A11" s="71"/>
      <c r="B11" s="24"/>
      <c r="C11" s="72"/>
      <c r="D11" s="73" t="s">
        <v>24</v>
      </c>
      <c r="E11" s="74"/>
      <c r="F11" s="95">
        <f>SUM(F6:F10)</f>
        <v>505</v>
      </c>
      <c r="G11" s="133">
        <f>SUM(G6:G10)</f>
        <v>22.22</v>
      </c>
      <c r="H11" s="133">
        <f>SUM(H6:H10)</f>
        <v>18.18</v>
      </c>
      <c r="I11" s="133">
        <f>SUM(I6:I10)</f>
        <v>86.37</v>
      </c>
      <c r="J11" s="133">
        <f>SUM(J6:J10)</f>
        <v>604</v>
      </c>
      <c r="K11" s="95"/>
      <c r="L11" s="96">
        <f>SUM(L6:L10)</f>
        <v>0</v>
      </c>
    </row>
    <row r="12" spans="1:12" ht="39.6">
      <c r="A12" s="10">
        <f>A6</f>
        <v>1</v>
      </c>
      <c r="B12" s="36">
        <f>B6</f>
        <v>1</v>
      </c>
      <c r="C12" s="12" t="s">
        <v>25</v>
      </c>
      <c r="D12" s="139" t="s">
        <v>93</v>
      </c>
      <c r="E12" s="136" t="s">
        <v>37</v>
      </c>
      <c r="F12" s="140">
        <v>90</v>
      </c>
      <c r="G12" s="141">
        <v>14.4</v>
      </c>
      <c r="H12" s="141">
        <v>13.500000000000002</v>
      </c>
      <c r="I12" s="141">
        <v>4.5</v>
      </c>
      <c r="J12" s="142">
        <v>196.71428571428572</v>
      </c>
      <c r="K12" s="143"/>
      <c r="L12" s="97"/>
    </row>
    <row r="13" spans="1:12" ht="39.6">
      <c r="A13" s="57"/>
      <c r="B13" s="57"/>
      <c r="C13" s="58"/>
      <c r="D13" s="25" t="s">
        <v>94</v>
      </c>
      <c r="E13" s="52" t="s">
        <v>38</v>
      </c>
      <c r="F13" s="98">
        <v>50</v>
      </c>
      <c r="G13" s="99">
        <v>0.32</v>
      </c>
      <c r="H13" s="99">
        <v>3</v>
      </c>
      <c r="I13" s="99">
        <v>0.9</v>
      </c>
      <c r="J13" s="98">
        <v>32</v>
      </c>
      <c r="K13" s="90"/>
      <c r="L13" s="101"/>
    </row>
    <row r="14" spans="1:12" ht="15.6">
      <c r="A14" s="57"/>
      <c r="B14" s="57"/>
      <c r="C14" s="58"/>
      <c r="D14" s="25" t="s">
        <v>95</v>
      </c>
      <c r="E14" s="52" t="s">
        <v>39</v>
      </c>
      <c r="F14" s="98">
        <v>200</v>
      </c>
      <c r="G14" s="99">
        <v>7.0666666666666664</v>
      </c>
      <c r="H14" s="99">
        <v>7.333333333333333</v>
      </c>
      <c r="I14" s="99">
        <v>43.6</v>
      </c>
      <c r="J14" s="102">
        <v>269.33333333333331</v>
      </c>
      <c r="K14" s="90"/>
      <c r="L14" s="101"/>
    </row>
    <row r="15" spans="1:12" ht="15.6">
      <c r="A15" s="57"/>
      <c r="B15" s="57"/>
      <c r="C15" s="58"/>
      <c r="D15" s="25" t="s">
        <v>98</v>
      </c>
      <c r="E15" s="52" t="s">
        <v>85</v>
      </c>
      <c r="F15" s="98">
        <v>50</v>
      </c>
      <c r="G15" s="99">
        <v>3.8</v>
      </c>
      <c r="H15" s="99">
        <v>4.9000000000000004</v>
      </c>
      <c r="I15" s="99">
        <v>37.200000000000003</v>
      </c>
      <c r="J15" s="102">
        <v>208</v>
      </c>
      <c r="K15" s="90"/>
      <c r="L15" s="101"/>
    </row>
    <row r="16" spans="1:12" ht="15.6">
      <c r="A16" s="57"/>
      <c r="B16" s="57"/>
      <c r="C16" s="58"/>
      <c r="D16" s="25" t="s">
        <v>96</v>
      </c>
      <c r="E16" s="52" t="s">
        <v>40</v>
      </c>
      <c r="F16" s="98">
        <v>200</v>
      </c>
      <c r="G16" s="99">
        <v>1</v>
      </c>
      <c r="H16" s="99">
        <v>0.2</v>
      </c>
      <c r="I16" s="99">
        <v>20.2</v>
      </c>
      <c r="J16" s="98">
        <v>92</v>
      </c>
      <c r="K16" s="90"/>
      <c r="L16" s="101"/>
    </row>
    <row r="17" spans="1:12" ht="16.2" thickBot="1">
      <c r="A17" s="31"/>
      <c r="B17" s="32"/>
      <c r="C17" s="42"/>
      <c r="D17" s="41" t="s">
        <v>97</v>
      </c>
      <c r="E17" s="132" t="s">
        <v>29</v>
      </c>
      <c r="F17" s="144">
        <v>60</v>
      </c>
      <c r="G17" s="145">
        <v>4.5599999999999996</v>
      </c>
      <c r="H17" s="145">
        <v>0.48</v>
      </c>
      <c r="I17" s="145">
        <v>29.52</v>
      </c>
      <c r="J17" s="144">
        <v>141</v>
      </c>
      <c r="K17" s="100"/>
      <c r="L17" s="104"/>
    </row>
    <row r="18" spans="1:12" ht="15" thickBot="1">
      <c r="A18" s="10"/>
      <c r="B18" s="11"/>
      <c r="C18" s="12"/>
      <c r="D18" s="135" t="s">
        <v>24</v>
      </c>
      <c r="E18" s="136"/>
      <c r="F18" s="137"/>
      <c r="G18" s="137"/>
      <c r="H18" s="137"/>
      <c r="I18" s="137"/>
      <c r="J18" s="137"/>
      <c r="K18" s="137"/>
      <c r="L18" s="138">
        <f>SUM(L12:L17)</f>
        <v>0</v>
      </c>
    </row>
    <row r="19" spans="1:12" ht="16.2" thickBot="1">
      <c r="A19" s="78">
        <f>A6</f>
        <v>1</v>
      </c>
      <c r="B19" s="79">
        <f>B6</f>
        <v>1</v>
      </c>
      <c r="C19" s="53" t="s">
        <v>26</v>
      </c>
      <c r="D19" s="80"/>
      <c r="E19" s="77"/>
      <c r="F19" s="111">
        <f>F11+F18</f>
        <v>505</v>
      </c>
      <c r="G19" s="133">
        <f>G11+G18</f>
        <v>22.22</v>
      </c>
      <c r="H19" s="133">
        <f>H11+H18</f>
        <v>18.18</v>
      </c>
      <c r="I19" s="133">
        <f>I11+I18</f>
        <v>86.37</v>
      </c>
      <c r="J19" s="133">
        <f>J11+J18</f>
        <v>604</v>
      </c>
      <c r="K19" s="111"/>
      <c r="L19" s="112">
        <f>L11+L18</f>
        <v>0</v>
      </c>
    </row>
    <row r="20" spans="1:12" ht="26.4">
      <c r="A20" s="13">
        <v>1</v>
      </c>
      <c r="B20" s="14">
        <v>2</v>
      </c>
      <c r="C20" s="15" t="s">
        <v>22</v>
      </c>
      <c r="D20" s="75" t="s">
        <v>99</v>
      </c>
      <c r="E20" s="83" t="s">
        <v>44</v>
      </c>
      <c r="F20" s="146">
        <v>150</v>
      </c>
      <c r="G20" s="147">
        <v>3.7</v>
      </c>
      <c r="H20" s="146">
        <v>4.9000000000000004</v>
      </c>
      <c r="I20" s="146">
        <v>38.1</v>
      </c>
      <c r="J20" s="146">
        <v>211</v>
      </c>
      <c r="K20" s="110" t="s">
        <v>47</v>
      </c>
      <c r="L20" s="107"/>
    </row>
    <row r="21" spans="1:12" ht="19.8" customHeight="1">
      <c r="A21" s="57"/>
      <c r="B21" s="57"/>
      <c r="C21" s="58"/>
      <c r="D21" s="25" t="s">
        <v>100</v>
      </c>
      <c r="E21" s="52" t="s">
        <v>45</v>
      </c>
      <c r="F21" s="108">
        <v>30</v>
      </c>
      <c r="G21" s="108">
        <v>0.3</v>
      </c>
      <c r="H21" s="108">
        <v>0.1</v>
      </c>
      <c r="I21" s="108">
        <v>0.6</v>
      </c>
      <c r="J21" s="108">
        <v>4</v>
      </c>
      <c r="K21" s="90" t="s">
        <v>48</v>
      </c>
      <c r="L21" s="101"/>
    </row>
    <row r="22" spans="1:12" ht="39.6">
      <c r="A22" s="57"/>
      <c r="B22" s="57"/>
      <c r="C22" s="58"/>
      <c r="D22" s="25" t="s">
        <v>93</v>
      </c>
      <c r="E22" s="52" t="s">
        <v>46</v>
      </c>
      <c r="F22" s="108">
        <v>90</v>
      </c>
      <c r="G22" s="108">
        <v>8.5</v>
      </c>
      <c r="H22" s="108">
        <v>9.6</v>
      </c>
      <c r="I22" s="108">
        <v>1</v>
      </c>
      <c r="J22" s="108">
        <v>131</v>
      </c>
      <c r="K22" s="90" t="s">
        <v>49</v>
      </c>
      <c r="L22" s="101"/>
    </row>
    <row r="23" spans="1:12" ht="15.6">
      <c r="A23" s="57"/>
      <c r="B23" s="57"/>
      <c r="C23" s="58"/>
      <c r="D23" s="25" t="s">
        <v>96</v>
      </c>
      <c r="E23" s="52" t="s">
        <v>40</v>
      </c>
      <c r="F23" s="108">
        <v>200</v>
      </c>
      <c r="G23" s="108">
        <v>1</v>
      </c>
      <c r="H23" s="108">
        <v>0.2</v>
      </c>
      <c r="I23" s="108">
        <v>20.2</v>
      </c>
      <c r="J23" s="108">
        <v>92</v>
      </c>
      <c r="K23" s="90"/>
      <c r="L23" s="101"/>
    </row>
    <row r="24" spans="1:12" ht="15.6">
      <c r="A24" s="57"/>
      <c r="B24" s="57"/>
      <c r="C24" s="58"/>
      <c r="D24" s="25" t="s">
        <v>97</v>
      </c>
      <c r="E24" s="52" t="s">
        <v>29</v>
      </c>
      <c r="F24" s="108">
        <v>60</v>
      </c>
      <c r="G24" s="85">
        <v>4.5599999999999996</v>
      </c>
      <c r="H24" s="85">
        <v>0.48</v>
      </c>
      <c r="I24" s="85">
        <v>29.52</v>
      </c>
      <c r="J24" s="108">
        <v>141</v>
      </c>
      <c r="K24" s="90"/>
      <c r="L24" s="109"/>
    </row>
    <row r="25" spans="1:12" ht="15" thickBot="1">
      <c r="A25" s="13"/>
      <c r="B25" s="14"/>
      <c r="C25" s="15"/>
      <c r="D25" s="39"/>
      <c r="E25" s="83"/>
      <c r="F25" s="110"/>
      <c r="G25" s="110"/>
      <c r="H25" s="110"/>
      <c r="I25" s="110"/>
      <c r="J25" s="110"/>
      <c r="K25" s="110"/>
      <c r="L25" s="109"/>
    </row>
    <row r="26" spans="1:12" ht="16.2" thickBot="1">
      <c r="A26" s="71"/>
      <c r="B26" s="76"/>
      <c r="C26" s="72"/>
      <c r="D26" s="73" t="s">
        <v>24</v>
      </c>
      <c r="E26" s="77"/>
      <c r="F26" s="111">
        <f>SUM(F20:F25)</f>
        <v>530</v>
      </c>
      <c r="G26" s="133">
        <f>SUM(G20:G25)</f>
        <v>18.059999999999999</v>
      </c>
      <c r="H26" s="133">
        <f>SUM(H20:H25)</f>
        <v>15.28</v>
      </c>
      <c r="I26" s="133">
        <f>SUM(I20:I25)</f>
        <v>89.42</v>
      </c>
      <c r="J26" s="133">
        <f>SUM(J20:J25)</f>
        <v>579</v>
      </c>
      <c r="K26" s="111"/>
      <c r="L26" s="112">
        <f>SUM(L20:L25)</f>
        <v>0</v>
      </c>
    </row>
    <row r="27" spans="1:12" ht="15.6">
      <c r="A27" s="13">
        <f>A20</f>
        <v>1</v>
      </c>
      <c r="B27" s="55">
        <f>B20</f>
        <v>2</v>
      </c>
      <c r="C27" s="15" t="s">
        <v>25</v>
      </c>
      <c r="D27" s="75" t="s">
        <v>99</v>
      </c>
      <c r="E27" s="83" t="s">
        <v>44</v>
      </c>
      <c r="F27" s="119">
        <v>200</v>
      </c>
      <c r="G27" s="148">
        <v>4.9333333333333336</v>
      </c>
      <c r="H27" s="148">
        <v>6.5333333333333332</v>
      </c>
      <c r="I27" s="148">
        <v>50.8</v>
      </c>
      <c r="J27" s="149">
        <v>281.33333333333331</v>
      </c>
      <c r="K27" s="110"/>
      <c r="L27" s="107"/>
    </row>
    <row r="28" spans="1:12" ht="26.4">
      <c r="A28" s="57"/>
      <c r="B28" s="57"/>
      <c r="C28" s="58"/>
      <c r="D28" s="25" t="s">
        <v>100</v>
      </c>
      <c r="E28" s="52" t="s">
        <v>45</v>
      </c>
      <c r="F28" s="98">
        <v>50</v>
      </c>
      <c r="G28" s="99">
        <v>0.5</v>
      </c>
      <c r="H28" s="99">
        <v>0.16666666666666669</v>
      </c>
      <c r="I28" s="99">
        <v>1</v>
      </c>
      <c r="J28" s="102">
        <v>6.666666666666667</v>
      </c>
      <c r="K28" s="90"/>
      <c r="L28" s="101"/>
    </row>
    <row r="29" spans="1:12" ht="39.6">
      <c r="A29" s="57"/>
      <c r="B29" s="57"/>
      <c r="C29" s="58"/>
      <c r="D29" s="25" t="s">
        <v>93</v>
      </c>
      <c r="E29" s="52" t="s">
        <v>46</v>
      </c>
      <c r="F29" s="98">
        <v>120</v>
      </c>
      <c r="G29" s="99">
        <v>11.333333333333332</v>
      </c>
      <c r="H29" s="99">
        <v>12.799999999999999</v>
      </c>
      <c r="I29" s="99">
        <v>1.3333333333333333</v>
      </c>
      <c r="J29" s="102">
        <v>174.66666666666666</v>
      </c>
      <c r="K29" s="90"/>
      <c r="L29" s="101"/>
    </row>
    <row r="30" spans="1:12" ht="15.6">
      <c r="A30" s="57"/>
      <c r="B30" s="57"/>
      <c r="C30" s="58"/>
      <c r="D30" s="25" t="s">
        <v>98</v>
      </c>
      <c r="E30" s="52" t="s">
        <v>78</v>
      </c>
      <c r="F30" s="98">
        <v>50</v>
      </c>
      <c r="G30" s="98">
        <v>3.1</v>
      </c>
      <c r="H30" s="98">
        <v>9</v>
      </c>
      <c r="I30" s="98">
        <v>34.4</v>
      </c>
      <c r="J30" s="98">
        <v>231</v>
      </c>
      <c r="K30" s="90"/>
      <c r="L30" s="101"/>
    </row>
    <row r="31" spans="1:12" ht="18" customHeight="1">
      <c r="A31" s="57"/>
      <c r="B31" s="57"/>
      <c r="C31" s="58"/>
      <c r="D31" s="25" t="s">
        <v>96</v>
      </c>
      <c r="E31" s="52" t="s">
        <v>40</v>
      </c>
      <c r="F31" s="98">
        <v>200</v>
      </c>
      <c r="G31" s="98">
        <v>1</v>
      </c>
      <c r="H31" s="98">
        <v>0.2</v>
      </c>
      <c r="I31" s="98">
        <v>20.2</v>
      </c>
      <c r="J31" s="98">
        <v>92</v>
      </c>
      <c r="K31" s="90"/>
      <c r="L31" s="101"/>
    </row>
    <row r="32" spans="1:12" ht="15.6">
      <c r="A32" s="57"/>
      <c r="B32" s="57"/>
      <c r="C32" s="58"/>
      <c r="D32" s="25" t="s">
        <v>97</v>
      </c>
      <c r="E32" s="52" t="s">
        <v>29</v>
      </c>
      <c r="F32" s="98">
        <v>60</v>
      </c>
      <c r="G32" s="99">
        <v>4.5599999999999996</v>
      </c>
      <c r="H32" s="99">
        <v>0.48</v>
      </c>
      <c r="I32" s="99">
        <v>29.52</v>
      </c>
      <c r="J32" s="98">
        <v>141</v>
      </c>
      <c r="K32" s="90"/>
      <c r="L32" s="101"/>
    </row>
    <row r="33" spans="1:12" ht="16.2" thickBot="1">
      <c r="A33" s="57"/>
      <c r="B33" s="57"/>
      <c r="C33" s="58"/>
      <c r="D33" s="59" t="s">
        <v>24</v>
      </c>
      <c r="E33" s="52"/>
      <c r="F33" s="89">
        <f>SUM(F27:F32)</f>
        <v>680</v>
      </c>
      <c r="G33" s="85">
        <f>SUM(G27:G32)</f>
        <v>25.426666666666666</v>
      </c>
      <c r="H33" s="85">
        <f>SUM(H27:H32)</f>
        <v>29.18</v>
      </c>
      <c r="I33" s="85">
        <f>SUM(I27:I32)</f>
        <v>137.25333333333333</v>
      </c>
      <c r="J33" s="85">
        <f>SUM(J27:J32)</f>
        <v>926.66666666666663</v>
      </c>
      <c r="K33" s="89"/>
      <c r="L33" s="109">
        <f>SUM(L27:L32)</f>
        <v>0</v>
      </c>
    </row>
    <row r="34" spans="1:12" ht="15.75" customHeight="1" thickBot="1">
      <c r="A34" s="34">
        <f>A20</f>
        <v>1</v>
      </c>
      <c r="B34" s="35">
        <f>B20</f>
        <v>2</v>
      </c>
      <c r="C34" s="44" t="s">
        <v>26</v>
      </c>
      <c r="D34" s="45"/>
      <c r="E34" s="132"/>
      <c r="F34" s="123">
        <f>F26+F33</f>
        <v>1210</v>
      </c>
      <c r="G34" s="150">
        <f>G26+G33</f>
        <v>43.486666666666665</v>
      </c>
      <c r="H34" s="150">
        <f>H26+H33</f>
        <v>44.46</v>
      </c>
      <c r="I34" s="150">
        <f>I26+I33</f>
        <v>226.67333333333335</v>
      </c>
      <c r="J34" s="150">
        <f>J26+J33</f>
        <v>1505.6666666666665</v>
      </c>
      <c r="K34" s="123"/>
      <c r="L34" s="112">
        <f>L26+L33</f>
        <v>0</v>
      </c>
    </row>
    <row r="35" spans="1:12" ht="26.4">
      <c r="A35" s="13">
        <v>1</v>
      </c>
      <c r="B35" s="14">
        <v>3</v>
      </c>
      <c r="C35" s="28" t="s">
        <v>22</v>
      </c>
      <c r="D35" s="75" t="s">
        <v>101</v>
      </c>
      <c r="E35" s="83" t="s">
        <v>50</v>
      </c>
      <c r="F35" s="146">
        <v>120</v>
      </c>
      <c r="G35" s="151">
        <v>8.08</v>
      </c>
      <c r="H35" s="151">
        <v>3.68</v>
      </c>
      <c r="I35" s="146">
        <v>31.5</v>
      </c>
      <c r="J35" s="146">
        <v>191</v>
      </c>
      <c r="K35" s="110" t="s">
        <v>53</v>
      </c>
      <c r="L35" s="107"/>
    </row>
    <row r="36" spans="1:12" ht="26.4">
      <c r="A36" s="57"/>
      <c r="B36" s="57"/>
      <c r="C36" s="152"/>
      <c r="D36" s="25" t="s">
        <v>102</v>
      </c>
      <c r="E36" s="52" t="s">
        <v>30</v>
      </c>
      <c r="F36" s="108">
        <v>40</v>
      </c>
      <c r="G36" s="108">
        <v>5.0999999999999996</v>
      </c>
      <c r="H36" s="108">
        <v>4.5999999999999996</v>
      </c>
      <c r="I36" s="108">
        <v>0.3</v>
      </c>
      <c r="J36" s="108">
        <v>63</v>
      </c>
      <c r="K36" s="90" t="s">
        <v>54</v>
      </c>
      <c r="L36" s="101"/>
    </row>
    <row r="37" spans="1:12" ht="15.6">
      <c r="A37" s="57"/>
      <c r="B37" s="57"/>
      <c r="C37" s="152"/>
      <c r="D37" s="25" t="s">
        <v>23</v>
      </c>
      <c r="E37" s="52" t="s">
        <v>29</v>
      </c>
      <c r="F37" s="108">
        <v>60</v>
      </c>
      <c r="G37" s="85">
        <v>4.5599999999999996</v>
      </c>
      <c r="H37" s="85">
        <v>0.48</v>
      </c>
      <c r="I37" s="85">
        <v>29.52</v>
      </c>
      <c r="J37" s="108">
        <v>141</v>
      </c>
      <c r="K37" s="90"/>
      <c r="L37" s="101"/>
    </row>
    <row r="38" spans="1:12" ht="26.4">
      <c r="A38" s="57"/>
      <c r="B38" s="57"/>
      <c r="C38" s="152"/>
      <c r="D38" s="25" t="s">
        <v>103</v>
      </c>
      <c r="E38" s="52" t="s">
        <v>51</v>
      </c>
      <c r="F38" s="108">
        <v>100</v>
      </c>
      <c r="G38" s="108">
        <v>0.4</v>
      </c>
      <c r="H38" s="108">
        <v>0.4</v>
      </c>
      <c r="I38" s="108">
        <v>9.8000000000000007</v>
      </c>
      <c r="J38" s="108">
        <v>44</v>
      </c>
      <c r="K38" s="90" t="s">
        <v>55</v>
      </c>
      <c r="L38" s="101"/>
    </row>
    <row r="39" spans="1:12" ht="15.6" customHeight="1" thickBot="1">
      <c r="A39" s="13"/>
      <c r="B39" s="14"/>
      <c r="C39" s="28"/>
      <c r="D39" s="75" t="s">
        <v>104</v>
      </c>
      <c r="E39" s="83" t="s">
        <v>52</v>
      </c>
      <c r="F39" s="146">
        <v>200</v>
      </c>
      <c r="G39" s="147">
        <v>1</v>
      </c>
      <c r="H39" s="146">
        <v>5</v>
      </c>
      <c r="I39" s="146">
        <v>8.4</v>
      </c>
      <c r="J39" s="146">
        <v>101</v>
      </c>
      <c r="K39" s="110"/>
      <c r="L39" s="109"/>
    </row>
    <row r="40" spans="1:12" ht="16.2" thickBot="1">
      <c r="A40" s="71"/>
      <c r="B40" s="76"/>
      <c r="C40" s="81"/>
      <c r="D40" s="82" t="s">
        <v>24</v>
      </c>
      <c r="E40" s="77"/>
      <c r="F40" s="111">
        <f>SUM(F35:F39)</f>
        <v>520</v>
      </c>
      <c r="G40" s="133">
        <f>SUM(G35:G39)</f>
        <v>19.139999999999997</v>
      </c>
      <c r="H40" s="133">
        <f>SUM(H35:H39)</f>
        <v>14.16</v>
      </c>
      <c r="I40" s="133">
        <f>SUM(I35:I39)</f>
        <v>79.52000000000001</v>
      </c>
      <c r="J40" s="133">
        <f>SUM(J35:J39)</f>
        <v>540</v>
      </c>
      <c r="K40" s="111"/>
      <c r="L40" s="112">
        <f>SUM(L35:L39)</f>
        <v>0</v>
      </c>
    </row>
    <row r="41" spans="1:12" ht="15.6">
      <c r="A41" s="13">
        <f>A35</f>
        <v>1</v>
      </c>
      <c r="B41" s="55">
        <f>B35</f>
        <v>3</v>
      </c>
      <c r="C41" s="28" t="s">
        <v>25</v>
      </c>
      <c r="D41" s="75" t="s">
        <v>95</v>
      </c>
      <c r="E41" s="83" t="s">
        <v>86</v>
      </c>
      <c r="F41" s="119">
        <v>200</v>
      </c>
      <c r="G41" s="148">
        <v>5.8</v>
      </c>
      <c r="H41" s="148">
        <v>10.8</v>
      </c>
      <c r="I41" s="119">
        <v>21.6</v>
      </c>
      <c r="J41" s="119">
        <v>206</v>
      </c>
      <c r="K41" s="110"/>
      <c r="L41" s="107"/>
    </row>
    <row r="42" spans="1:12" ht="39.6">
      <c r="A42" s="57"/>
      <c r="B42" s="57"/>
      <c r="C42" s="152"/>
      <c r="D42" s="25" t="s">
        <v>93</v>
      </c>
      <c r="E42" s="52" t="s">
        <v>87</v>
      </c>
      <c r="F42" s="98">
        <v>90</v>
      </c>
      <c r="G42" s="98">
        <v>16</v>
      </c>
      <c r="H42" s="98">
        <v>11.2</v>
      </c>
      <c r="I42" s="98">
        <v>13.6</v>
      </c>
      <c r="J42" s="98">
        <v>221</v>
      </c>
      <c r="K42" s="90"/>
      <c r="L42" s="101"/>
    </row>
    <row r="43" spans="1:12" ht="26.4">
      <c r="A43" s="57"/>
      <c r="B43" s="57"/>
      <c r="C43" s="152"/>
      <c r="D43" s="25" t="s">
        <v>100</v>
      </c>
      <c r="E43" s="52" t="s">
        <v>88</v>
      </c>
      <c r="F43" s="98">
        <v>50</v>
      </c>
      <c r="G43" s="98">
        <v>0.4</v>
      </c>
      <c r="H43" s="98">
        <v>0.1</v>
      </c>
      <c r="I43" s="98">
        <v>0.1</v>
      </c>
      <c r="J43" s="98">
        <v>6</v>
      </c>
      <c r="K43" s="90"/>
      <c r="L43" s="101"/>
    </row>
    <row r="44" spans="1:12" ht="15.6">
      <c r="A44" s="57"/>
      <c r="B44" s="57"/>
      <c r="C44" s="152"/>
      <c r="D44" s="25" t="s">
        <v>97</v>
      </c>
      <c r="E44" s="52" t="s">
        <v>29</v>
      </c>
      <c r="F44" s="98">
        <v>60</v>
      </c>
      <c r="G44" s="99">
        <v>4.5599999999999996</v>
      </c>
      <c r="H44" s="99">
        <v>0.48</v>
      </c>
      <c r="I44" s="99">
        <v>29.52</v>
      </c>
      <c r="J44" s="98">
        <v>141</v>
      </c>
      <c r="K44" s="90"/>
      <c r="L44" s="101"/>
    </row>
    <row r="45" spans="1:12" ht="26.4">
      <c r="A45" s="57"/>
      <c r="B45" s="57"/>
      <c r="C45" s="152"/>
      <c r="D45" s="25" t="s">
        <v>105</v>
      </c>
      <c r="E45" s="52" t="s">
        <v>63</v>
      </c>
      <c r="F45" s="98">
        <v>50</v>
      </c>
      <c r="G45" s="99">
        <v>3</v>
      </c>
      <c r="H45" s="99">
        <v>2.4</v>
      </c>
      <c r="I45" s="99">
        <v>37.5</v>
      </c>
      <c r="J45" s="102">
        <v>183</v>
      </c>
      <c r="K45" s="90"/>
      <c r="L45" s="101"/>
    </row>
    <row r="46" spans="1:12" ht="16.2" customHeight="1">
      <c r="A46" s="57"/>
      <c r="B46" s="57"/>
      <c r="C46" s="152"/>
      <c r="D46" s="25" t="s">
        <v>106</v>
      </c>
      <c r="E46" s="52" t="s">
        <v>52</v>
      </c>
      <c r="F46" s="98">
        <v>200</v>
      </c>
      <c r="G46" s="116">
        <v>1</v>
      </c>
      <c r="H46" s="98">
        <v>5</v>
      </c>
      <c r="I46" s="98">
        <v>8.4</v>
      </c>
      <c r="J46" s="98">
        <v>101</v>
      </c>
      <c r="K46" s="90"/>
      <c r="L46" s="109"/>
    </row>
    <row r="47" spans="1:12" ht="18.600000000000001" customHeight="1" thickBot="1">
      <c r="A47" s="13"/>
      <c r="B47" s="14"/>
      <c r="C47" s="28"/>
      <c r="D47" s="75"/>
      <c r="E47" s="83"/>
      <c r="F47" s="110"/>
      <c r="G47" s="110"/>
      <c r="H47" s="110"/>
      <c r="I47" s="110"/>
      <c r="J47" s="110"/>
      <c r="K47" s="110"/>
      <c r="L47" s="109"/>
    </row>
    <row r="48" spans="1:12" ht="16.2" thickBot="1">
      <c r="A48" s="71"/>
      <c r="B48" s="76"/>
      <c r="C48" s="81"/>
      <c r="D48" s="82" t="s">
        <v>24</v>
      </c>
      <c r="E48" s="77"/>
      <c r="F48" s="111">
        <f>SUM(F41:F47)</f>
        <v>650</v>
      </c>
      <c r="G48" s="133">
        <f>SUM(G41:G47)</f>
        <v>30.759999999999998</v>
      </c>
      <c r="H48" s="133">
        <f>SUM(H41:H47)</f>
        <v>29.98</v>
      </c>
      <c r="I48" s="133">
        <f>SUM(I41:I47)</f>
        <v>110.72000000000001</v>
      </c>
      <c r="J48" s="133">
        <f>SUM(J41:J47)</f>
        <v>858</v>
      </c>
      <c r="K48" s="111"/>
      <c r="L48" s="112">
        <f>SUM(L41:L47)</f>
        <v>0</v>
      </c>
    </row>
    <row r="49" spans="1:12" ht="15.75" customHeight="1" thickBot="1">
      <c r="A49" s="78">
        <f>A35</f>
        <v>1</v>
      </c>
      <c r="B49" s="79">
        <f>B35</f>
        <v>3</v>
      </c>
      <c r="C49" s="53" t="s">
        <v>26</v>
      </c>
      <c r="D49" s="80"/>
      <c r="E49" s="77"/>
      <c r="F49" s="111">
        <f>F40+F48</f>
        <v>1170</v>
      </c>
      <c r="G49" s="133">
        <f>G40+G48</f>
        <v>49.899999999999991</v>
      </c>
      <c r="H49" s="133">
        <f>H40+H48</f>
        <v>44.14</v>
      </c>
      <c r="I49" s="133">
        <f>I40+I48</f>
        <v>190.24</v>
      </c>
      <c r="J49" s="133">
        <f>J40+J48</f>
        <v>1398</v>
      </c>
      <c r="K49" s="111"/>
      <c r="L49" s="112">
        <f>L40+L48</f>
        <v>0</v>
      </c>
    </row>
    <row r="50" spans="1:12" ht="39.6">
      <c r="A50" s="13">
        <v>1</v>
      </c>
      <c r="B50" s="14">
        <v>4</v>
      </c>
      <c r="C50" s="28" t="s">
        <v>22</v>
      </c>
      <c r="D50" s="75" t="s">
        <v>93</v>
      </c>
      <c r="E50" s="83" t="s">
        <v>56</v>
      </c>
      <c r="F50" s="146">
        <v>75</v>
      </c>
      <c r="G50" s="151">
        <v>15.6</v>
      </c>
      <c r="H50" s="151">
        <v>13.5</v>
      </c>
      <c r="I50" s="151">
        <v>8</v>
      </c>
      <c r="J50" s="153">
        <v>312</v>
      </c>
      <c r="K50" s="110" t="s">
        <v>59</v>
      </c>
      <c r="L50" s="107"/>
    </row>
    <row r="51" spans="1:12" ht="26.4">
      <c r="A51" s="57"/>
      <c r="B51" s="57"/>
      <c r="C51" s="152"/>
      <c r="D51" s="25" t="s">
        <v>100</v>
      </c>
      <c r="E51" s="52" t="s">
        <v>57</v>
      </c>
      <c r="F51" s="108">
        <v>30</v>
      </c>
      <c r="G51" s="108">
        <v>0.3</v>
      </c>
      <c r="H51" s="108">
        <v>0.1</v>
      </c>
      <c r="I51" s="108">
        <v>0.6</v>
      </c>
      <c r="J51" s="108">
        <v>4</v>
      </c>
      <c r="K51" s="90" t="s">
        <v>48</v>
      </c>
      <c r="L51" s="101"/>
    </row>
    <row r="52" spans="1:12" ht="26.4">
      <c r="A52" s="57"/>
      <c r="B52" s="57"/>
      <c r="C52" s="152"/>
      <c r="D52" s="25" t="s">
        <v>99</v>
      </c>
      <c r="E52" s="52" t="s">
        <v>58</v>
      </c>
      <c r="F52" s="108">
        <v>150</v>
      </c>
      <c r="G52" s="108">
        <v>4.0999999999999996</v>
      </c>
      <c r="H52" s="108">
        <v>4.9000000000000004</v>
      </c>
      <c r="I52" s="108">
        <v>34.1</v>
      </c>
      <c r="J52" s="108">
        <v>197</v>
      </c>
      <c r="K52" s="90" t="s">
        <v>60</v>
      </c>
      <c r="L52" s="101"/>
    </row>
    <row r="53" spans="1:12" ht="15.6">
      <c r="A53" s="57"/>
      <c r="B53" s="57"/>
      <c r="C53" s="152"/>
      <c r="D53" s="25" t="s">
        <v>97</v>
      </c>
      <c r="E53" s="52" t="s">
        <v>29</v>
      </c>
      <c r="F53" s="108">
        <v>60</v>
      </c>
      <c r="G53" s="85">
        <v>4.5599999999999996</v>
      </c>
      <c r="H53" s="85">
        <v>0.48</v>
      </c>
      <c r="I53" s="85">
        <v>29.52</v>
      </c>
      <c r="J53" s="117">
        <v>141</v>
      </c>
      <c r="K53" s="90"/>
      <c r="L53" s="101"/>
    </row>
    <row r="54" spans="1:12" ht="15.6">
      <c r="A54" s="57"/>
      <c r="B54" s="57"/>
      <c r="C54" s="152"/>
      <c r="D54" s="25" t="s">
        <v>96</v>
      </c>
      <c r="E54" s="52" t="s">
        <v>34</v>
      </c>
      <c r="F54" s="108">
        <v>200</v>
      </c>
      <c r="G54" s="108">
        <v>1</v>
      </c>
      <c r="H54" s="108">
        <v>0.2</v>
      </c>
      <c r="I54" s="108">
        <v>20.2</v>
      </c>
      <c r="J54" s="117">
        <v>92</v>
      </c>
      <c r="K54" s="90"/>
      <c r="L54" s="101"/>
    </row>
    <row r="55" spans="1:12" ht="15" thickBot="1">
      <c r="A55" s="13"/>
      <c r="B55" s="14"/>
      <c r="C55" s="28"/>
      <c r="D55" s="75"/>
      <c r="E55" s="83"/>
      <c r="F55" s="110"/>
      <c r="G55" s="110"/>
      <c r="H55" s="110"/>
      <c r="I55" s="110"/>
      <c r="J55" s="110"/>
      <c r="K55" s="110"/>
      <c r="L55" s="109"/>
    </row>
    <row r="56" spans="1:12" ht="15" thickBot="1">
      <c r="A56" s="71"/>
      <c r="B56" s="76"/>
      <c r="C56" s="81"/>
      <c r="D56" s="82" t="s">
        <v>24</v>
      </c>
      <c r="E56" s="77"/>
      <c r="F56" s="111">
        <f>SUM(F50:F55)</f>
        <v>515</v>
      </c>
      <c r="G56" s="111">
        <f>SUM(G50:G55)</f>
        <v>25.56</v>
      </c>
      <c r="H56" s="111">
        <f>SUM(H50:H55)</f>
        <v>19.18</v>
      </c>
      <c r="I56" s="111">
        <f>SUM(I50:I55)</f>
        <v>92.42</v>
      </c>
      <c r="J56" s="111">
        <f>SUM(J50:J55)</f>
        <v>746</v>
      </c>
      <c r="K56" s="111"/>
      <c r="L56" s="112">
        <f>SUM(L50:L55)</f>
        <v>0</v>
      </c>
    </row>
    <row r="57" spans="1:12" ht="39.6">
      <c r="A57" s="13">
        <f>A50</f>
        <v>1</v>
      </c>
      <c r="B57" s="55">
        <f>B50</f>
        <v>4</v>
      </c>
      <c r="C57" s="28" t="s">
        <v>25</v>
      </c>
      <c r="D57" s="75" t="s">
        <v>93</v>
      </c>
      <c r="E57" s="83" t="s">
        <v>56</v>
      </c>
      <c r="F57" s="119">
        <v>90</v>
      </c>
      <c r="G57" s="148">
        <v>18</v>
      </c>
      <c r="H57" s="148">
        <v>16.2</v>
      </c>
      <c r="I57" s="148">
        <v>9.6</v>
      </c>
      <c r="J57" s="149">
        <v>256</v>
      </c>
      <c r="K57" s="118"/>
      <c r="L57" s="107"/>
    </row>
    <row r="58" spans="1:12" ht="26.4">
      <c r="A58" s="57"/>
      <c r="B58" s="57"/>
      <c r="C58" s="152"/>
      <c r="D58" s="25" t="s">
        <v>100</v>
      </c>
      <c r="E58" s="52" t="s">
        <v>57</v>
      </c>
      <c r="F58" s="98">
        <v>50</v>
      </c>
      <c r="G58" s="99">
        <v>0.5</v>
      </c>
      <c r="H58" s="99">
        <v>0.16666666666666669</v>
      </c>
      <c r="I58" s="99">
        <v>1</v>
      </c>
      <c r="J58" s="102">
        <v>6.666666666666667</v>
      </c>
      <c r="K58" s="121"/>
      <c r="L58" s="101"/>
    </row>
    <row r="59" spans="1:12" ht="15.6">
      <c r="A59" s="57"/>
      <c r="B59" s="57"/>
      <c r="C59" s="152"/>
      <c r="D59" s="25" t="s">
        <v>99</v>
      </c>
      <c r="E59" s="52" t="s">
        <v>89</v>
      </c>
      <c r="F59" s="98">
        <v>200</v>
      </c>
      <c r="G59" s="99">
        <v>9.0666666666666664</v>
      </c>
      <c r="H59" s="99">
        <v>8.3999999999999986</v>
      </c>
      <c r="I59" s="99">
        <v>50.666666666666664</v>
      </c>
      <c r="J59" s="102">
        <v>316</v>
      </c>
      <c r="K59" s="121"/>
      <c r="L59" s="101"/>
    </row>
    <row r="60" spans="1:12" ht="19.2" customHeight="1">
      <c r="A60" s="57"/>
      <c r="B60" s="57"/>
      <c r="C60" s="152"/>
      <c r="D60" s="25" t="s">
        <v>103</v>
      </c>
      <c r="E60" s="52" t="s">
        <v>51</v>
      </c>
      <c r="F60" s="98">
        <v>100</v>
      </c>
      <c r="G60" s="98">
        <v>0.4</v>
      </c>
      <c r="H60" s="98">
        <v>0.4</v>
      </c>
      <c r="I60" s="98">
        <v>9.8000000000000007</v>
      </c>
      <c r="J60" s="98">
        <v>44</v>
      </c>
      <c r="K60" s="121"/>
      <c r="L60" s="101"/>
    </row>
    <row r="61" spans="1:12" ht="15.6">
      <c r="A61" s="57"/>
      <c r="B61" s="57"/>
      <c r="C61" s="152"/>
      <c r="D61" s="25" t="s">
        <v>97</v>
      </c>
      <c r="E61" s="52" t="s">
        <v>29</v>
      </c>
      <c r="F61" s="98">
        <v>60</v>
      </c>
      <c r="G61" s="99">
        <v>4.5599999999999996</v>
      </c>
      <c r="H61" s="99">
        <v>0.48</v>
      </c>
      <c r="I61" s="99">
        <v>29.52</v>
      </c>
      <c r="J61" s="102">
        <v>141</v>
      </c>
      <c r="K61" s="121"/>
      <c r="L61" s="101"/>
    </row>
    <row r="62" spans="1:12" ht="16.2" thickBot="1">
      <c r="A62" s="57"/>
      <c r="B62" s="57"/>
      <c r="C62" s="152"/>
      <c r="D62" s="25" t="s">
        <v>96</v>
      </c>
      <c r="E62" s="52" t="s">
        <v>34</v>
      </c>
      <c r="F62" s="98">
        <v>200</v>
      </c>
      <c r="G62" s="98">
        <v>1</v>
      </c>
      <c r="H62" s="98">
        <v>0.2</v>
      </c>
      <c r="I62" s="98">
        <v>20.2</v>
      </c>
      <c r="J62" s="102">
        <v>92</v>
      </c>
      <c r="K62" s="90"/>
      <c r="L62" s="109"/>
    </row>
    <row r="63" spans="1:12" ht="15.6">
      <c r="A63" s="16"/>
      <c r="B63" s="17"/>
      <c r="C63" s="29"/>
      <c r="D63" s="37" t="s">
        <v>24</v>
      </c>
      <c r="E63" s="56"/>
      <c r="F63" s="86">
        <f>SUM(F57:F62)</f>
        <v>700</v>
      </c>
      <c r="G63" s="114">
        <f>SUM(G57:G62)</f>
        <v>33.526666666666664</v>
      </c>
      <c r="H63" s="114">
        <f>SUM(H57:H62)</f>
        <v>25.846666666666664</v>
      </c>
      <c r="I63" s="114">
        <f>SUM(I57:I62)</f>
        <v>120.78666666666666</v>
      </c>
      <c r="J63" s="114">
        <f>SUM(J57:J62)</f>
        <v>855.66666666666674</v>
      </c>
      <c r="K63" s="86"/>
      <c r="L63" s="97">
        <f>SUM(L57:L62)</f>
        <v>0</v>
      </c>
    </row>
    <row r="64" spans="1:12" ht="15.75" customHeight="1" thickBot="1">
      <c r="A64" s="19">
        <f>A50</f>
        <v>1</v>
      </c>
      <c r="B64" s="20">
        <f>B50</f>
        <v>4</v>
      </c>
      <c r="C64" s="46" t="s">
        <v>26</v>
      </c>
      <c r="D64" s="47"/>
      <c r="E64" s="66"/>
      <c r="F64" s="105">
        <f>F56+F63</f>
        <v>1215</v>
      </c>
      <c r="G64" s="85">
        <f>G56+G63</f>
        <v>59.086666666666659</v>
      </c>
      <c r="H64" s="85">
        <f>H56+H63</f>
        <v>45.026666666666664</v>
      </c>
      <c r="I64" s="85">
        <f>I56+I63</f>
        <v>213.20666666666665</v>
      </c>
      <c r="J64" s="85">
        <f>J56+J63</f>
        <v>1601.6666666666667</v>
      </c>
      <c r="K64" s="105"/>
      <c r="L64" s="104">
        <f>L56+L63</f>
        <v>0</v>
      </c>
    </row>
    <row r="65" spans="1:12" ht="26.4">
      <c r="A65" s="13">
        <v>1</v>
      </c>
      <c r="B65" s="14">
        <v>5</v>
      </c>
      <c r="C65" s="28" t="s">
        <v>22</v>
      </c>
      <c r="D65" s="75" t="s">
        <v>107</v>
      </c>
      <c r="E65" s="83" t="s">
        <v>61</v>
      </c>
      <c r="F65" s="146">
        <v>25</v>
      </c>
      <c r="G65" s="146">
        <v>6</v>
      </c>
      <c r="H65" s="146">
        <v>7.4</v>
      </c>
      <c r="I65" s="146">
        <v>0</v>
      </c>
      <c r="J65" s="146">
        <v>89</v>
      </c>
      <c r="K65" s="110" t="s">
        <v>65</v>
      </c>
      <c r="L65" s="107"/>
    </row>
    <row r="66" spans="1:12" ht="26.4">
      <c r="A66" s="57"/>
      <c r="B66" s="57"/>
      <c r="C66" s="152"/>
      <c r="D66" s="25" t="s">
        <v>99</v>
      </c>
      <c r="E66" s="52" t="s">
        <v>62</v>
      </c>
      <c r="F66" s="108">
        <v>170</v>
      </c>
      <c r="G66" s="108">
        <v>6.5</v>
      </c>
      <c r="H66" s="108">
        <v>7.3</v>
      </c>
      <c r="I66" s="108">
        <v>27.5</v>
      </c>
      <c r="J66" s="108">
        <v>202</v>
      </c>
      <c r="K66" s="90" t="s">
        <v>66</v>
      </c>
      <c r="L66" s="101"/>
    </row>
    <row r="67" spans="1:12" ht="26.4">
      <c r="A67" s="57"/>
      <c r="B67" s="57"/>
      <c r="C67" s="152"/>
      <c r="D67" s="25" t="s">
        <v>105</v>
      </c>
      <c r="E67" s="52" t="s">
        <v>63</v>
      </c>
      <c r="F67" s="108">
        <v>50</v>
      </c>
      <c r="G67" s="108">
        <v>2.9</v>
      </c>
      <c r="H67" s="108">
        <v>2.2999999999999998</v>
      </c>
      <c r="I67" s="108">
        <v>37.5</v>
      </c>
      <c r="J67" s="108">
        <v>183</v>
      </c>
      <c r="K67" s="90"/>
      <c r="L67" s="101"/>
    </row>
    <row r="68" spans="1:12" ht="26.4">
      <c r="A68" s="57"/>
      <c r="B68" s="57"/>
      <c r="C68" s="152"/>
      <c r="D68" s="25" t="s">
        <v>96</v>
      </c>
      <c r="E68" s="52" t="s">
        <v>64</v>
      </c>
      <c r="F68" s="108">
        <v>200</v>
      </c>
      <c r="G68" s="108">
        <v>0.2</v>
      </c>
      <c r="H68" s="108">
        <v>0.1</v>
      </c>
      <c r="I68" s="108">
        <v>9.3000000000000007</v>
      </c>
      <c r="J68" s="108">
        <v>38</v>
      </c>
      <c r="K68" s="90" t="s">
        <v>67</v>
      </c>
      <c r="L68" s="101"/>
    </row>
    <row r="69" spans="1:12" ht="15" customHeight="1" thickBot="1">
      <c r="A69" s="13"/>
      <c r="B69" s="14"/>
      <c r="C69" s="28"/>
      <c r="D69" s="41" t="s">
        <v>23</v>
      </c>
      <c r="E69" s="56" t="s">
        <v>29</v>
      </c>
      <c r="F69" s="106">
        <v>60</v>
      </c>
      <c r="G69" s="114">
        <v>4.5599999999999996</v>
      </c>
      <c r="H69" s="114">
        <v>0.48</v>
      </c>
      <c r="I69" s="114">
        <v>29.52</v>
      </c>
      <c r="J69" s="106">
        <v>141</v>
      </c>
      <c r="K69" s="100"/>
      <c r="L69" s="109"/>
    </row>
    <row r="70" spans="1:12" ht="15" thickBot="1">
      <c r="A70" s="71"/>
      <c r="B70" s="76"/>
      <c r="C70" s="81"/>
      <c r="D70" s="82" t="s">
        <v>24</v>
      </c>
      <c r="E70" s="77"/>
      <c r="F70" s="111">
        <f>SUM(F65:F69)</f>
        <v>505</v>
      </c>
      <c r="G70" s="111">
        <f>SUM(G65:G69)</f>
        <v>20.16</v>
      </c>
      <c r="H70" s="111">
        <f>SUM(H65:H69)</f>
        <v>17.580000000000002</v>
      </c>
      <c r="I70" s="111">
        <f>SUM(I65:I69)</f>
        <v>103.82</v>
      </c>
      <c r="J70" s="111">
        <f>SUM(J65:J69)</f>
        <v>653</v>
      </c>
      <c r="K70" s="111"/>
      <c r="L70" s="112">
        <f>SUM(L65:L69)</f>
        <v>0</v>
      </c>
    </row>
    <row r="71" spans="1:12" ht="39.6">
      <c r="A71" s="13">
        <f>A65</f>
        <v>1</v>
      </c>
      <c r="B71" s="55">
        <f>B65</f>
        <v>5</v>
      </c>
      <c r="C71" s="28" t="s">
        <v>25</v>
      </c>
      <c r="D71" s="75" t="s">
        <v>93</v>
      </c>
      <c r="E71" s="83" t="s">
        <v>90</v>
      </c>
      <c r="F71" s="119">
        <v>120</v>
      </c>
      <c r="G71" s="119">
        <v>19.899999999999999</v>
      </c>
      <c r="H71" s="119">
        <v>9.6</v>
      </c>
      <c r="I71" s="119">
        <v>11.2</v>
      </c>
      <c r="J71" s="119">
        <v>211</v>
      </c>
      <c r="K71" s="110"/>
      <c r="L71" s="120"/>
    </row>
    <row r="72" spans="1:12" ht="15.6">
      <c r="A72" s="84"/>
      <c r="B72" s="84"/>
      <c r="C72" s="84"/>
      <c r="D72" s="25" t="s">
        <v>99</v>
      </c>
      <c r="E72" s="52" t="s">
        <v>91</v>
      </c>
      <c r="F72" s="98">
        <v>200</v>
      </c>
      <c r="G72" s="98">
        <v>9.1</v>
      </c>
      <c r="H72" s="98">
        <v>8.4</v>
      </c>
      <c r="I72" s="98">
        <v>64</v>
      </c>
      <c r="J72" s="98">
        <v>396</v>
      </c>
      <c r="K72" s="121"/>
      <c r="L72" s="121"/>
    </row>
    <row r="73" spans="1:12" ht="26.4">
      <c r="A73" s="57"/>
      <c r="B73" s="57"/>
      <c r="C73" s="152"/>
      <c r="D73" s="25" t="s">
        <v>100</v>
      </c>
      <c r="E73" s="52" t="s">
        <v>88</v>
      </c>
      <c r="F73" s="98">
        <v>50</v>
      </c>
      <c r="G73" s="98">
        <v>0.4</v>
      </c>
      <c r="H73" s="98">
        <v>0.1</v>
      </c>
      <c r="I73" s="98">
        <v>0.1</v>
      </c>
      <c r="J73" s="98">
        <v>6</v>
      </c>
      <c r="K73" s="90"/>
      <c r="L73" s="107"/>
    </row>
    <row r="74" spans="1:12" ht="17.399999999999999" customHeight="1">
      <c r="A74" s="57"/>
      <c r="B74" s="57"/>
      <c r="C74" s="152"/>
      <c r="D74" s="25" t="s">
        <v>103</v>
      </c>
      <c r="E74" s="52" t="s">
        <v>51</v>
      </c>
      <c r="F74" s="98">
        <v>100</v>
      </c>
      <c r="G74" s="98">
        <v>0.4</v>
      </c>
      <c r="H74" s="98">
        <v>0.4</v>
      </c>
      <c r="I74" s="98">
        <v>9.8000000000000007</v>
      </c>
      <c r="J74" s="98">
        <v>44</v>
      </c>
      <c r="K74" s="90"/>
      <c r="L74" s="101"/>
    </row>
    <row r="75" spans="1:12" ht="15.6">
      <c r="A75" s="57"/>
      <c r="B75" s="57"/>
      <c r="C75" s="152"/>
      <c r="D75" s="25" t="s">
        <v>96</v>
      </c>
      <c r="E75" s="52" t="s">
        <v>64</v>
      </c>
      <c r="F75" s="98">
        <v>200</v>
      </c>
      <c r="G75" s="98">
        <v>0.2</v>
      </c>
      <c r="H75" s="98">
        <v>0.1</v>
      </c>
      <c r="I75" s="98">
        <v>9.3000000000000007</v>
      </c>
      <c r="J75" s="98">
        <v>38</v>
      </c>
      <c r="K75" s="90"/>
      <c r="L75" s="101"/>
    </row>
    <row r="76" spans="1:12" ht="17.399999999999999" customHeight="1" thickBot="1">
      <c r="A76" s="57"/>
      <c r="B76" s="57"/>
      <c r="C76" s="152"/>
      <c r="D76" s="25" t="s">
        <v>97</v>
      </c>
      <c r="E76" s="52" t="s">
        <v>29</v>
      </c>
      <c r="F76" s="98">
        <v>60</v>
      </c>
      <c r="G76" s="99">
        <v>4.5599999999999996</v>
      </c>
      <c r="H76" s="99">
        <v>0.48</v>
      </c>
      <c r="I76" s="99">
        <v>29.52</v>
      </c>
      <c r="J76" s="98">
        <v>141</v>
      </c>
      <c r="K76" s="90"/>
      <c r="L76" s="109"/>
    </row>
    <row r="77" spans="1:12" ht="16.2" thickBot="1">
      <c r="A77" s="31"/>
      <c r="B77" s="32"/>
      <c r="C77" s="33"/>
      <c r="D77" s="40" t="s">
        <v>24</v>
      </c>
      <c r="E77" s="132"/>
      <c r="F77" s="113">
        <f>SUM(F71:F76)</f>
        <v>730</v>
      </c>
      <c r="G77" s="113">
        <f>SUM(G71:G76)</f>
        <v>34.559999999999995</v>
      </c>
      <c r="H77" s="113">
        <f>SUM(H71:H76)</f>
        <v>19.080000000000002</v>
      </c>
      <c r="I77" s="113">
        <f>SUM(I71:I76)</f>
        <v>123.91999999999999</v>
      </c>
      <c r="J77" s="113">
        <f>SUM(J71:J76)</f>
        <v>836</v>
      </c>
      <c r="K77" s="123"/>
      <c r="L77" s="112">
        <f>SUM(L71:L76)</f>
        <v>0</v>
      </c>
    </row>
    <row r="78" spans="1:12" ht="15.75" customHeight="1" thickBot="1">
      <c r="A78" s="78">
        <f>A65</f>
        <v>1</v>
      </c>
      <c r="B78" s="79">
        <f>B65</f>
        <v>5</v>
      </c>
      <c r="C78" s="53" t="s">
        <v>26</v>
      </c>
      <c r="D78" s="54"/>
      <c r="E78" s="77"/>
      <c r="F78" s="99">
        <f>F70+F77</f>
        <v>1235</v>
      </c>
      <c r="G78" s="99">
        <f>G70+G77</f>
        <v>54.72</v>
      </c>
      <c r="H78" s="99">
        <f>H70+H77</f>
        <v>36.660000000000004</v>
      </c>
      <c r="I78" s="99">
        <f>I70+I77</f>
        <v>227.73999999999998</v>
      </c>
      <c r="J78" s="99">
        <f>J70+J77</f>
        <v>1489</v>
      </c>
      <c r="K78" s="111"/>
      <c r="L78" s="112">
        <f>L70+L77</f>
        <v>0</v>
      </c>
    </row>
    <row r="79" spans="1:12" ht="27" customHeight="1">
      <c r="A79" s="13">
        <v>2</v>
      </c>
      <c r="B79" s="14">
        <v>1</v>
      </c>
      <c r="C79" s="28" t="s">
        <v>22</v>
      </c>
      <c r="D79" s="75" t="s">
        <v>95</v>
      </c>
      <c r="E79" s="83" t="s">
        <v>68</v>
      </c>
      <c r="F79" s="146">
        <v>150</v>
      </c>
      <c r="G79" s="146">
        <v>5.0999999999999996</v>
      </c>
      <c r="H79" s="146">
        <v>3.5</v>
      </c>
      <c r="I79" s="146">
        <v>26.2</v>
      </c>
      <c r="J79" s="146">
        <v>157</v>
      </c>
      <c r="K79" s="110" t="s">
        <v>70</v>
      </c>
      <c r="L79" s="107"/>
    </row>
    <row r="80" spans="1:12" ht="17.399999999999999" customHeight="1">
      <c r="A80" s="57"/>
      <c r="B80" s="57"/>
      <c r="C80" s="152"/>
      <c r="D80" s="25" t="s">
        <v>100</v>
      </c>
      <c r="E80" s="52" t="s">
        <v>38</v>
      </c>
      <c r="F80" s="108">
        <v>25</v>
      </c>
      <c r="G80" s="85">
        <v>0.16</v>
      </c>
      <c r="H80" s="85">
        <v>1.5</v>
      </c>
      <c r="I80" s="85">
        <v>0.45</v>
      </c>
      <c r="J80" s="108">
        <v>16</v>
      </c>
      <c r="K80" s="90" t="s">
        <v>42</v>
      </c>
      <c r="L80" s="101"/>
    </row>
    <row r="81" spans="1:12" ht="39.6">
      <c r="A81" s="57"/>
      <c r="B81" s="57"/>
      <c r="C81" s="152"/>
      <c r="D81" s="25" t="s">
        <v>93</v>
      </c>
      <c r="E81" s="52" t="s">
        <v>69</v>
      </c>
      <c r="F81" s="108">
        <v>70</v>
      </c>
      <c r="G81" s="108">
        <v>14</v>
      </c>
      <c r="H81" s="108">
        <v>12.6</v>
      </c>
      <c r="I81" s="108">
        <v>7.5</v>
      </c>
      <c r="J81" s="108">
        <v>199</v>
      </c>
      <c r="K81" s="90" t="s">
        <v>59</v>
      </c>
      <c r="L81" s="101"/>
    </row>
    <row r="82" spans="1:12" ht="15.6">
      <c r="A82" s="57"/>
      <c r="B82" s="57"/>
      <c r="C82" s="152"/>
      <c r="D82" s="25" t="s">
        <v>96</v>
      </c>
      <c r="E82" s="52" t="s">
        <v>40</v>
      </c>
      <c r="F82" s="108">
        <v>200</v>
      </c>
      <c r="G82" s="108">
        <v>1</v>
      </c>
      <c r="H82" s="108">
        <v>0.2</v>
      </c>
      <c r="I82" s="108">
        <v>20.2</v>
      </c>
      <c r="J82" s="108">
        <v>92</v>
      </c>
      <c r="K82" s="90"/>
      <c r="L82" s="101"/>
    </row>
    <row r="83" spans="1:12" ht="16.2" thickBot="1">
      <c r="A83" s="13"/>
      <c r="B83" s="14"/>
      <c r="C83" s="28"/>
      <c r="D83" s="75" t="s">
        <v>97</v>
      </c>
      <c r="E83" s="56" t="s">
        <v>29</v>
      </c>
      <c r="F83" s="106">
        <v>60</v>
      </c>
      <c r="G83" s="106">
        <v>4.5599999999999996</v>
      </c>
      <c r="H83" s="106">
        <v>0.48</v>
      </c>
      <c r="I83" s="106">
        <v>29.52</v>
      </c>
      <c r="J83" s="106">
        <v>141</v>
      </c>
      <c r="K83" s="100"/>
      <c r="L83" s="109"/>
    </row>
    <row r="84" spans="1:12" ht="15" thickBot="1">
      <c r="A84" s="71"/>
      <c r="B84" s="76"/>
      <c r="C84" s="81"/>
      <c r="D84" s="82" t="s">
        <v>24</v>
      </c>
      <c r="E84" s="77"/>
      <c r="F84" s="111">
        <f>SUM(F79:F83)</f>
        <v>505</v>
      </c>
      <c r="G84" s="111">
        <f>SUM(G79:G83)</f>
        <v>24.819999999999997</v>
      </c>
      <c r="H84" s="111">
        <f>SUM(H79:H83)</f>
        <v>18.28</v>
      </c>
      <c r="I84" s="111">
        <f>SUM(I79:I83)</f>
        <v>83.86999999999999</v>
      </c>
      <c r="J84" s="111">
        <f>SUM(J79:J83)</f>
        <v>605</v>
      </c>
      <c r="K84" s="111"/>
      <c r="L84" s="112">
        <f>SUM(L79:L83)</f>
        <v>0</v>
      </c>
    </row>
    <row r="85" spans="1:12" ht="15.6">
      <c r="A85" s="13">
        <f>A79</f>
        <v>2</v>
      </c>
      <c r="B85" s="55">
        <f>B79</f>
        <v>1</v>
      </c>
      <c r="C85" s="28" t="s">
        <v>25</v>
      </c>
      <c r="D85" s="75" t="s">
        <v>95</v>
      </c>
      <c r="E85" s="83" t="s">
        <v>68</v>
      </c>
      <c r="F85" s="119">
        <v>200</v>
      </c>
      <c r="G85" s="148">
        <v>6.7999999999999989</v>
      </c>
      <c r="H85" s="148">
        <v>4.6666666666666661</v>
      </c>
      <c r="I85" s="148">
        <v>34.93333333333333</v>
      </c>
      <c r="J85" s="149">
        <v>209.33333333333331</v>
      </c>
      <c r="K85" s="110"/>
      <c r="L85" s="107"/>
    </row>
    <row r="86" spans="1:12" ht="26.4">
      <c r="A86" s="57"/>
      <c r="B86" s="57"/>
      <c r="C86" s="152"/>
      <c r="D86" s="25" t="s">
        <v>100</v>
      </c>
      <c r="E86" s="52" t="s">
        <v>38</v>
      </c>
      <c r="F86" s="98">
        <v>50</v>
      </c>
      <c r="G86" s="99">
        <v>0.32</v>
      </c>
      <c r="H86" s="99">
        <v>3</v>
      </c>
      <c r="I86" s="99">
        <v>0.9</v>
      </c>
      <c r="J86" s="102">
        <v>32</v>
      </c>
      <c r="K86" s="90"/>
      <c r="L86" s="101"/>
    </row>
    <row r="87" spans="1:12" ht="39.6">
      <c r="A87" s="57"/>
      <c r="B87" s="57"/>
      <c r="C87" s="152"/>
      <c r="D87" s="25" t="s">
        <v>93</v>
      </c>
      <c r="E87" s="52" t="s">
        <v>69</v>
      </c>
      <c r="F87" s="98">
        <v>90</v>
      </c>
      <c r="G87" s="99">
        <v>18</v>
      </c>
      <c r="H87" s="99">
        <v>16.2</v>
      </c>
      <c r="I87" s="99">
        <v>9.6428571428571441</v>
      </c>
      <c r="J87" s="102">
        <v>255.85714285714289</v>
      </c>
      <c r="K87" s="90"/>
      <c r="L87" s="101"/>
    </row>
    <row r="88" spans="1:12" ht="15.6">
      <c r="A88" s="57"/>
      <c r="B88" s="57"/>
      <c r="C88" s="152"/>
      <c r="D88" s="25" t="s">
        <v>98</v>
      </c>
      <c r="E88" s="52" t="s">
        <v>92</v>
      </c>
      <c r="F88" s="98">
        <v>40</v>
      </c>
      <c r="G88" s="99">
        <v>1.7</v>
      </c>
      <c r="H88" s="99">
        <v>12.24</v>
      </c>
      <c r="I88" s="99">
        <v>25</v>
      </c>
      <c r="J88" s="98">
        <v>225</v>
      </c>
      <c r="K88" s="90"/>
      <c r="L88" s="101"/>
    </row>
    <row r="89" spans="1:12" ht="15.6">
      <c r="A89" s="57"/>
      <c r="B89" s="57"/>
      <c r="C89" s="152"/>
      <c r="D89" s="25" t="s">
        <v>96</v>
      </c>
      <c r="E89" s="52" t="s">
        <v>40</v>
      </c>
      <c r="F89" s="98">
        <v>200</v>
      </c>
      <c r="G89" s="99">
        <v>1</v>
      </c>
      <c r="H89" s="99">
        <v>0.2</v>
      </c>
      <c r="I89" s="99">
        <v>20.2</v>
      </c>
      <c r="J89" s="98">
        <v>92</v>
      </c>
      <c r="K89" s="90"/>
      <c r="L89" s="101"/>
    </row>
    <row r="90" spans="1:12" ht="16.2" thickBot="1">
      <c r="A90" s="13"/>
      <c r="B90" s="14"/>
      <c r="C90" s="28"/>
      <c r="D90" s="75" t="s">
        <v>97</v>
      </c>
      <c r="E90" s="83" t="s">
        <v>29</v>
      </c>
      <c r="F90" s="119">
        <v>60</v>
      </c>
      <c r="G90" s="148">
        <v>4.5599999999999996</v>
      </c>
      <c r="H90" s="148">
        <v>0.48</v>
      </c>
      <c r="I90" s="148">
        <v>29.52</v>
      </c>
      <c r="J90" s="119">
        <v>141</v>
      </c>
      <c r="K90" s="110"/>
      <c r="L90" s="109"/>
    </row>
    <row r="91" spans="1:12" ht="16.2" thickBot="1">
      <c r="A91" s="71"/>
      <c r="B91" s="76"/>
      <c r="C91" s="81"/>
      <c r="D91" s="82" t="s">
        <v>24</v>
      </c>
      <c r="E91" s="77"/>
      <c r="F91" s="111">
        <f>SUM(F85:F90)</f>
        <v>640</v>
      </c>
      <c r="G91" s="126">
        <f>SUM(G85:G90)</f>
        <v>32.379999999999995</v>
      </c>
      <c r="H91" s="126">
        <f>SUM(H85:H90)</f>
        <v>36.786666666666669</v>
      </c>
      <c r="I91" s="126">
        <f>SUM(I85:I90)</f>
        <v>120.19619047619048</v>
      </c>
      <c r="J91" s="126">
        <f>SUM(J85:J90)</f>
        <v>955.19047619047615</v>
      </c>
      <c r="K91" s="111"/>
      <c r="L91" s="112">
        <f>SUM(L85:L90)</f>
        <v>0</v>
      </c>
    </row>
    <row r="92" spans="1:12" ht="16.2" thickBot="1">
      <c r="A92" s="78">
        <f>A79</f>
        <v>2</v>
      </c>
      <c r="B92" s="79">
        <f>B79</f>
        <v>1</v>
      </c>
      <c r="C92" s="53" t="s">
        <v>26</v>
      </c>
      <c r="D92" s="80"/>
      <c r="E92" s="77"/>
      <c r="F92" s="111">
        <f>F84+F91</f>
        <v>1145</v>
      </c>
      <c r="G92" s="126">
        <f>G84+G91</f>
        <v>57.199999999999989</v>
      </c>
      <c r="H92" s="126">
        <f>H84+H91</f>
        <v>55.06666666666667</v>
      </c>
      <c r="I92" s="126">
        <f>I84+I91</f>
        <v>204.06619047619046</v>
      </c>
      <c r="J92" s="126">
        <f>J84+J91</f>
        <v>1560.1904761904761</v>
      </c>
      <c r="K92" s="111"/>
      <c r="L92" s="112">
        <f>L84+L91</f>
        <v>0</v>
      </c>
    </row>
    <row r="93" spans="1:12" ht="26.4">
      <c r="A93" s="13">
        <v>2</v>
      </c>
      <c r="B93" s="14">
        <v>2</v>
      </c>
      <c r="C93" s="28" t="s">
        <v>22</v>
      </c>
      <c r="D93" s="75" t="s">
        <v>100</v>
      </c>
      <c r="E93" s="83" t="s">
        <v>57</v>
      </c>
      <c r="F93" s="146">
        <v>30</v>
      </c>
      <c r="G93" s="146">
        <v>0.3</v>
      </c>
      <c r="H93" s="146">
        <v>0.1</v>
      </c>
      <c r="I93" s="146">
        <v>0.6</v>
      </c>
      <c r="J93" s="146">
        <v>4</v>
      </c>
      <c r="K93" s="110" t="s">
        <v>48</v>
      </c>
      <c r="L93" s="107"/>
    </row>
    <row r="94" spans="1:12" ht="39.6">
      <c r="A94" s="57"/>
      <c r="B94" s="57"/>
      <c r="C94" s="152"/>
      <c r="D94" s="25" t="s">
        <v>93</v>
      </c>
      <c r="E94" s="52" t="s">
        <v>46</v>
      </c>
      <c r="F94" s="108">
        <v>90</v>
      </c>
      <c r="G94" s="108">
        <v>8.5</v>
      </c>
      <c r="H94" s="108">
        <v>9.6</v>
      </c>
      <c r="I94" s="108">
        <v>1</v>
      </c>
      <c r="J94" s="108">
        <v>131</v>
      </c>
      <c r="K94" s="90" t="s">
        <v>49</v>
      </c>
      <c r="L94" s="101"/>
    </row>
    <row r="95" spans="1:12" ht="26.4">
      <c r="A95" s="57"/>
      <c r="B95" s="57"/>
      <c r="C95" s="152"/>
      <c r="D95" s="25" t="s">
        <v>99</v>
      </c>
      <c r="E95" s="52" t="s">
        <v>28</v>
      </c>
      <c r="F95" s="108">
        <v>150</v>
      </c>
      <c r="G95" s="108">
        <v>8.8000000000000007</v>
      </c>
      <c r="H95" s="108">
        <v>6.6</v>
      </c>
      <c r="I95" s="108">
        <v>39</v>
      </c>
      <c r="J95" s="108">
        <v>251</v>
      </c>
      <c r="K95" s="90" t="s">
        <v>72</v>
      </c>
      <c r="L95" s="101"/>
    </row>
    <row r="96" spans="1:12" ht="17.399999999999999" customHeight="1">
      <c r="A96" s="57"/>
      <c r="B96" s="57"/>
      <c r="C96" s="152"/>
      <c r="D96" s="25" t="s">
        <v>104</v>
      </c>
      <c r="E96" s="52" t="s">
        <v>71</v>
      </c>
      <c r="F96" s="108">
        <v>200</v>
      </c>
      <c r="G96" s="108">
        <v>5.8</v>
      </c>
      <c r="H96" s="108">
        <v>5</v>
      </c>
      <c r="I96" s="108">
        <v>8</v>
      </c>
      <c r="J96" s="108">
        <v>101</v>
      </c>
      <c r="K96" s="90"/>
      <c r="L96" s="101"/>
    </row>
    <row r="97" spans="1:12" ht="16.2" thickBot="1">
      <c r="A97" s="13"/>
      <c r="B97" s="14"/>
      <c r="C97" s="28"/>
      <c r="D97" s="75" t="s">
        <v>97</v>
      </c>
      <c r="E97" s="83" t="s">
        <v>29</v>
      </c>
      <c r="F97" s="146">
        <v>60</v>
      </c>
      <c r="G97" s="146">
        <v>4.5599999999999996</v>
      </c>
      <c r="H97" s="146">
        <v>0.48</v>
      </c>
      <c r="I97" s="146">
        <v>29.52</v>
      </c>
      <c r="J97" s="146">
        <v>141</v>
      </c>
      <c r="K97" s="110"/>
      <c r="L97" s="109"/>
    </row>
    <row r="98" spans="1:12" ht="16.2" thickBot="1">
      <c r="A98" s="131"/>
      <c r="B98" s="71"/>
      <c r="C98" s="81"/>
      <c r="D98" s="82" t="s">
        <v>24</v>
      </c>
      <c r="E98" s="77"/>
      <c r="F98" s="126">
        <f>SUM(F93:F97)</f>
        <v>530</v>
      </c>
      <c r="G98" s="126">
        <f>SUM(G93:G97)</f>
        <v>27.96</v>
      </c>
      <c r="H98" s="126">
        <f>SUM(H93:H97)</f>
        <v>21.779999999999998</v>
      </c>
      <c r="I98" s="126">
        <f>SUM(I93:I97)</f>
        <v>78.12</v>
      </c>
      <c r="J98" s="126">
        <f>SUM(J93:J97)</f>
        <v>628</v>
      </c>
      <c r="K98" s="111"/>
      <c r="L98" s="112">
        <f>SUM(L93:L97)</f>
        <v>0</v>
      </c>
    </row>
    <row r="99" spans="1:12" ht="26.4">
      <c r="A99" s="13">
        <f>A93</f>
        <v>2</v>
      </c>
      <c r="B99" s="55">
        <f>B93</f>
        <v>2</v>
      </c>
      <c r="C99" s="28" t="s">
        <v>25</v>
      </c>
      <c r="D99" s="75" t="s">
        <v>100</v>
      </c>
      <c r="E99" s="83" t="s">
        <v>57</v>
      </c>
      <c r="F99" s="119">
        <v>50</v>
      </c>
      <c r="G99" s="148">
        <v>0.5</v>
      </c>
      <c r="H99" s="148">
        <v>0.16666666666666669</v>
      </c>
      <c r="I99" s="148">
        <v>1</v>
      </c>
      <c r="J99" s="149">
        <v>6.666666666666667</v>
      </c>
      <c r="K99" s="110"/>
      <c r="L99" s="107"/>
    </row>
    <row r="100" spans="1:12" ht="39.6">
      <c r="A100" s="57"/>
      <c r="B100" s="57"/>
      <c r="C100" s="152"/>
      <c r="D100" s="25" t="s">
        <v>93</v>
      </c>
      <c r="E100" s="52" t="s">
        <v>46</v>
      </c>
      <c r="F100" s="98">
        <v>90</v>
      </c>
      <c r="G100" s="99">
        <v>8.5</v>
      </c>
      <c r="H100" s="99">
        <v>9.6</v>
      </c>
      <c r="I100" s="99">
        <v>1</v>
      </c>
      <c r="J100" s="102">
        <v>131</v>
      </c>
      <c r="K100" s="90"/>
      <c r="L100" s="101"/>
    </row>
    <row r="101" spans="1:12" ht="15.6">
      <c r="A101" s="57"/>
      <c r="B101" s="57"/>
      <c r="C101" s="152"/>
      <c r="D101" s="25" t="s">
        <v>99</v>
      </c>
      <c r="E101" s="52" t="s">
        <v>28</v>
      </c>
      <c r="F101" s="98">
        <v>200</v>
      </c>
      <c r="G101" s="99">
        <v>11.733333333333334</v>
      </c>
      <c r="H101" s="99">
        <v>8.7999999999999989</v>
      </c>
      <c r="I101" s="99">
        <v>52</v>
      </c>
      <c r="J101" s="102">
        <v>334.66666666666663</v>
      </c>
      <c r="K101" s="90"/>
      <c r="L101" s="101"/>
    </row>
    <row r="102" spans="1:12" ht="19.2" customHeight="1">
      <c r="A102" s="57"/>
      <c r="B102" s="57"/>
      <c r="C102" s="152"/>
      <c r="D102" s="25" t="s">
        <v>105</v>
      </c>
      <c r="E102" s="52" t="s">
        <v>78</v>
      </c>
      <c r="F102" s="98">
        <v>50</v>
      </c>
      <c r="G102" s="99">
        <v>3.1</v>
      </c>
      <c r="H102" s="99">
        <v>9</v>
      </c>
      <c r="I102" s="99">
        <v>34.4</v>
      </c>
      <c r="J102" s="102">
        <v>231</v>
      </c>
      <c r="K102" s="90"/>
      <c r="L102" s="101"/>
    </row>
    <row r="103" spans="1:12" ht="15" customHeight="1">
      <c r="A103" s="57"/>
      <c r="B103" s="57"/>
      <c r="C103" s="152"/>
      <c r="D103" s="25" t="s">
        <v>104</v>
      </c>
      <c r="E103" s="52" t="s">
        <v>71</v>
      </c>
      <c r="F103" s="98">
        <v>200</v>
      </c>
      <c r="G103" s="99">
        <v>5.8</v>
      </c>
      <c r="H103" s="99">
        <v>5</v>
      </c>
      <c r="I103" s="99">
        <v>8</v>
      </c>
      <c r="J103" s="102">
        <v>101</v>
      </c>
      <c r="K103" s="90"/>
      <c r="L103" s="101"/>
    </row>
    <row r="104" spans="1:12" ht="16.2" thickBot="1">
      <c r="A104" s="57"/>
      <c r="B104" s="57"/>
      <c r="C104" s="152"/>
      <c r="D104" s="25" t="s">
        <v>97</v>
      </c>
      <c r="E104" s="52" t="s">
        <v>29</v>
      </c>
      <c r="F104" s="98">
        <v>60</v>
      </c>
      <c r="G104" s="99">
        <v>4.5599999999999996</v>
      </c>
      <c r="H104" s="99">
        <v>0.48</v>
      </c>
      <c r="I104" s="99">
        <v>29.52</v>
      </c>
      <c r="J104" s="102">
        <v>141</v>
      </c>
      <c r="K104" s="90"/>
      <c r="L104" s="109"/>
    </row>
    <row r="105" spans="1:12" ht="16.2" thickBot="1">
      <c r="A105" s="13"/>
      <c r="B105" s="14"/>
      <c r="C105" s="28"/>
      <c r="D105" s="38" t="s">
        <v>24</v>
      </c>
      <c r="E105" s="83"/>
      <c r="F105" s="122">
        <f>SUM(F99:F104)</f>
        <v>650</v>
      </c>
      <c r="G105" s="148">
        <f>SUM(G99:G104)</f>
        <v>34.193333333333335</v>
      </c>
      <c r="H105" s="148">
        <f>SUM(H99:H104)</f>
        <v>33.04666666666666</v>
      </c>
      <c r="I105" s="148">
        <f>SUM(I99:I104)</f>
        <v>125.92</v>
      </c>
      <c r="J105" s="148">
        <f>SUM(J99:J104)</f>
        <v>945.33333333333326</v>
      </c>
      <c r="K105" s="122"/>
      <c r="L105" s="138">
        <f>SUM(L99:L104)</f>
        <v>0</v>
      </c>
    </row>
    <row r="106" spans="1:12" ht="16.2" thickBot="1">
      <c r="A106" s="78">
        <f>A93</f>
        <v>2</v>
      </c>
      <c r="B106" s="79">
        <f>B93</f>
        <v>2</v>
      </c>
      <c r="C106" s="53" t="s">
        <v>26</v>
      </c>
      <c r="D106" s="80"/>
      <c r="E106" s="77"/>
      <c r="F106" s="111">
        <f>F98+F105</f>
        <v>1180</v>
      </c>
      <c r="G106" s="126">
        <f>G98+G105</f>
        <v>62.153333333333336</v>
      </c>
      <c r="H106" s="126">
        <f>H98+H105</f>
        <v>54.826666666666654</v>
      </c>
      <c r="I106" s="126">
        <f>I98+I105</f>
        <v>204.04000000000002</v>
      </c>
      <c r="J106" s="126">
        <f>J98+J105</f>
        <v>1573.3333333333333</v>
      </c>
      <c r="K106" s="111"/>
      <c r="L106" s="112">
        <f>L98+L105</f>
        <v>0</v>
      </c>
    </row>
    <row r="107" spans="1:12" ht="26.4">
      <c r="A107" s="13">
        <v>2</v>
      </c>
      <c r="B107" s="14">
        <v>3</v>
      </c>
      <c r="C107" s="28" t="s">
        <v>22</v>
      </c>
      <c r="D107" s="75" t="s">
        <v>99</v>
      </c>
      <c r="E107" s="83" t="s">
        <v>73</v>
      </c>
      <c r="F107" s="146">
        <v>200</v>
      </c>
      <c r="G107" s="146">
        <v>5.9</v>
      </c>
      <c r="H107" s="146">
        <v>6.5</v>
      </c>
      <c r="I107" s="146">
        <v>36.799999999999997</v>
      </c>
      <c r="J107" s="146">
        <v>230</v>
      </c>
      <c r="K107" s="110" t="s">
        <v>75</v>
      </c>
      <c r="L107" s="107"/>
    </row>
    <row r="108" spans="1:12" ht="26.4">
      <c r="A108" s="57"/>
      <c r="B108" s="57"/>
      <c r="C108" s="152"/>
      <c r="D108" s="25" t="s">
        <v>102</v>
      </c>
      <c r="E108" s="52" t="s">
        <v>30</v>
      </c>
      <c r="F108" s="108">
        <v>40</v>
      </c>
      <c r="G108" s="108">
        <v>5.0999999999999996</v>
      </c>
      <c r="H108" s="108">
        <v>4.5999999999999996</v>
      </c>
      <c r="I108" s="108">
        <v>0.3</v>
      </c>
      <c r="J108" s="108">
        <v>63</v>
      </c>
      <c r="K108" s="90" t="s">
        <v>54</v>
      </c>
      <c r="L108" s="107"/>
    </row>
    <row r="109" spans="1:12" ht="26.4">
      <c r="A109" s="57"/>
      <c r="B109" s="57"/>
      <c r="C109" s="152"/>
      <c r="D109" s="25" t="s">
        <v>108</v>
      </c>
      <c r="E109" s="52" t="s">
        <v>74</v>
      </c>
      <c r="F109" s="108">
        <v>70</v>
      </c>
      <c r="G109" s="108">
        <v>10.199999999999999</v>
      </c>
      <c r="H109" s="108">
        <v>15.6</v>
      </c>
      <c r="I109" s="108">
        <v>14.8</v>
      </c>
      <c r="J109" s="108">
        <v>242</v>
      </c>
      <c r="K109" s="90" t="s">
        <v>76</v>
      </c>
      <c r="L109" s="107"/>
    </row>
    <row r="110" spans="1:12" ht="27" thickBot="1">
      <c r="A110" s="13"/>
      <c r="B110" s="14"/>
      <c r="C110" s="28"/>
      <c r="D110" s="75" t="s">
        <v>96</v>
      </c>
      <c r="E110" s="83" t="s">
        <v>64</v>
      </c>
      <c r="F110" s="146">
        <v>200</v>
      </c>
      <c r="G110" s="146">
        <v>0.2</v>
      </c>
      <c r="H110" s="146">
        <v>0.1</v>
      </c>
      <c r="I110" s="146">
        <v>9.3000000000000007</v>
      </c>
      <c r="J110" s="146">
        <v>38</v>
      </c>
      <c r="K110" s="110" t="s">
        <v>67</v>
      </c>
      <c r="L110" s="109"/>
    </row>
    <row r="111" spans="1:12" ht="16.2" thickBot="1">
      <c r="A111" s="71"/>
      <c r="B111" s="76"/>
      <c r="C111" s="81"/>
      <c r="D111" s="82" t="s">
        <v>24</v>
      </c>
      <c r="E111" s="77"/>
      <c r="F111" s="111">
        <f>SUM(F107:F110)</f>
        <v>510</v>
      </c>
      <c r="G111" s="126">
        <f>SUM(G107:G110)</f>
        <v>21.4</v>
      </c>
      <c r="H111" s="126">
        <f>SUM(H107:H110)</f>
        <v>26.8</v>
      </c>
      <c r="I111" s="126">
        <f>SUM(I107:I110)</f>
        <v>61.199999999999989</v>
      </c>
      <c r="J111" s="126">
        <f>SUM(J107:J110)</f>
        <v>573</v>
      </c>
      <c r="K111" s="111"/>
      <c r="L111" s="112">
        <f>SUM(L107:L110)</f>
        <v>0</v>
      </c>
    </row>
    <row r="112" spans="1:12" ht="15.6">
      <c r="A112" s="13">
        <f>A107</f>
        <v>2</v>
      </c>
      <c r="B112" s="55">
        <f>B107</f>
        <v>3</v>
      </c>
      <c r="C112" s="28" t="s">
        <v>25</v>
      </c>
      <c r="D112" s="75" t="s">
        <v>95</v>
      </c>
      <c r="E112" s="83" t="s">
        <v>39</v>
      </c>
      <c r="F112" s="119">
        <v>200</v>
      </c>
      <c r="G112" s="148">
        <v>7.0666666666666664</v>
      </c>
      <c r="H112" s="148">
        <v>7.333333333333333</v>
      </c>
      <c r="I112" s="148">
        <v>43.6</v>
      </c>
      <c r="J112" s="148">
        <v>269.33333333333331</v>
      </c>
      <c r="K112" s="110"/>
      <c r="L112" s="107"/>
    </row>
    <row r="113" spans="1:12" ht="39.6">
      <c r="A113" s="57"/>
      <c r="B113" s="57"/>
      <c r="C113" s="152"/>
      <c r="D113" s="25" t="s">
        <v>93</v>
      </c>
      <c r="E113" s="52" t="s">
        <v>37</v>
      </c>
      <c r="F113" s="98">
        <v>90</v>
      </c>
      <c r="G113" s="99">
        <v>14.4</v>
      </c>
      <c r="H113" s="99">
        <v>13.500000000000002</v>
      </c>
      <c r="I113" s="99">
        <v>4.5</v>
      </c>
      <c r="J113" s="99">
        <v>196.71428571428572</v>
      </c>
      <c r="K113" s="90"/>
      <c r="L113" s="101"/>
    </row>
    <row r="114" spans="1:12" ht="26.4">
      <c r="A114" s="57"/>
      <c r="B114" s="57"/>
      <c r="C114" s="152"/>
      <c r="D114" s="25" t="s">
        <v>100</v>
      </c>
      <c r="E114" s="52" t="s">
        <v>88</v>
      </c>
      <c r="F114" s="98">
        <v>50</v>
      </c>
      <c r="G114" s="99">
        <v>0.4</v>
      </c>
      <c r="H114" s="99">
        <v>0.1</v>
      </c>
      <c r="I114" s="99">
        <v>0.1</v>
      </c>
      <c r="J114" s="99">
        <v>6</v>
      </c>
      <c r="K114" s="90"/>
      <c r="L114" s="101"/>
    </row>
    <row r="115" spans="1:12" ht="26.4">
      <c r="A115" s="57"/>
      <c r="B115" s="57"/>
      <c r="C115" s="152"/>
      <c r="D115" s="25" t="s">
        <v>105</v>
      </c>
      <c r="E115" s="52" t="s">
        <v>85</v>
      </c>
      <c r="F115" s="98">
        <v>50</v>
      </c>
      <c r="G115" s="99">
        <v>3.8</v>
      </c>
      <c r="H115" s="99">
        <v>4.9000000000000004</v>
      </c>
      <c r="I115" s="99">
        <v>37.200000000000003</v>
      </c>
      <c r="J115" s="99">
        <v>208</v>
      </c>
      <c r="K115" s="90"/>
      <c r="L115" s="101"/>
    </row>
    <row r="116" spans="1:12" ht="17.399999999999999" customHeight="1">
      <c r="A116" s="57"/>
      <c r="B116" s="57"/>
      <c r="C116" s="152"/>
      <c r="D116" s="25" t="s">
        <v>97</v>
      </c>
      <c r="E116" s="52" t="s">
        <v>29</v>
      </c>
      <c r="F116" s="98">
        <v>60</v>
      </c>
      <c r="G116" s="99">
        <v>4.5599999999999996</v>
      </c>
      <c r="H116" s="99">
        <v>0.48</v>
      </c>
      <c r="I116" s="99">
        <v>29.52</v>
      </c>
      <c r="J116" s="99">
        <v>141</v>
      </c>
      <c r="K116" s="90"/>
      <c r="L116" s="101"/>
    </row>
    <row r="117" spans="1:12" ht="15.6">
      <c r="A117" s="57"/>
      <c r="B117" s="57"/>
      <c r="C117" s="152"/>
      <c r="D117" s="25" t="s">
        <v>96</v>
      </c>
      <c r="E117" s="52" t="s">
        <v>64</v>
      </c>
      <c r="F117" s="98">
        <v>200</v>
      </c>
      <c r="G117" s="99">
        <v>0.2</v>
      </c>
      <c r="H117" s="99">
        <v>0.1</v>
      </c>
      <c r="I117" s="99">
        <v>9.3000000000000007</v>
      </c>
      <c r="J117" s="99">
        <v>38</v>
      </c>
      <c r="K117" s="90"/>
      <c r="L117" s="101"/>
    </row>
    <row r="118" spans="1:12" ht="16.2" thickBot="1">
      <c r="A118" s="57"/>
      <c r="B118" s="57"/>
      <c r="C118" s="152"/>
      <c r="D118" s="154" t="s">
        <v>24</v>
      </c>
      <c r="E118" s="52"/>
      <c r="F118" s="89">
        <f>SUM(F112:F117)</f>
        <v>650</v>
      </c>
      <c r="G118" s="99">
        <f>SUM(G112:G117)</f>
        <v>30.426666666666666</v>
      </c>
      <c r="H118" s="99">
        <f>SUM(H112:H117)</f>
        <v>26.413333333333338</v>
      </c>
      <c r="I118" s="99">
        <f>SUM(I112:I117)</f>
        <v>124.22</v>
      </c>
      <c r="J118" s="99">
        <f>SUM(J112:J117)</f>
        <v>859.04761904761904</v>
      </c>
      <c r="K118" s="89"/>
      <c r="L118" s="124">
        <f>SUM(L112:L117)</f>
        <v>0</v>
      </c>
    </row>
    <row r="119" spans="1:12" ht="16.2" thickBot="1">
      <c r="A119" s="34">
        <f>A107</f>
        <v>2</v>
      </c>
      <c r="B119" s="35">
        <f>B107</f>
        <v>3</v>
      </c>
      <c r="C119" s="44" t="s">
        <v>26</v>
      </c>
      <c r="D119" s="45"/>
      <c r="E119" s="56"/>
      <c r="F119" s="123">
        <f>F111+F118</f>
        <v>1160</v>
      </c>
      <c r="G119" s="113">
        <f>G111+G118</f>
        <v>51.826666666666668</v>
      </c>
      <c r="H119" s="113">
        <f>H111+H118</f>
        <v>53.213333333333338</v>
      </c>
      <c r="I119" s="113">
        <f>I111+I118</f>
        <v>185.42</v>
      </c>
      <c r="J119" s="113">
        <f>J111+J118</f>
        <v>1432.047619047619</v>
      </c>
      <c r="K119" s="123"/>
      <c r="L119" s="124">
        <f>L111+L118</f>
        <v>0</v>
      </c>
    </row>
    <row r="120" spans="1:12" ht="39.6">
      <c r="A120" s="10">
        <v>2</v>
      </c>
      <c r="B120" s="11">
        <v>4</v>
      </c>
      <c r="C120" s="27" t="s">
        <v>22</v>
      </c>
      <c r="D120" s="43" t="s">
        <v>93</v>
      </c>
      <c r="E120" s="70" t="s">
        <v>77</v>
      </c>
      <c r="F120" s="115">
        <v>200</v>
      </c>
      <c r="G120" s="115">
        <v>12.3</v>
      </c>
      <c r="H120" s="115">
        <v>8.1999999999999993</v>
      </c>
      <c r="I120" s="115">
        <v>24.8</v>
      </c>
      <c r="J120" s="115">
        <v>223</v>
      </c>
      <c r="K120" s="110" t="s">
        <v>79</v>
      </c>
      <c r="L120" s="97"/>
    </row>
    <row r="121" spans="1:12" ht="26.4">
      <c r="A121" s="57"/>
      <c r="B121" s="57"/>
      <c r="C121" s="152"/>
      <c r="D121" s="25" t="s">
        <v>100</v>
      </c>
      <c r="E121" s="52" t="s">
        <v>38</v>
      </c>
      <c r="F121" s="108">
        <v>25</v>
      </c>
      <c r="G121" s="108">
        <v>0.16</v>
      </c>
      <c r="H121" s="108">
        <v>1.5</v>
      </c>
      <c r="I121" s="108">
        <v>0.45</v>
      </c>
      <c r="J121" s="108">
        <v>16</v>
      </c>
      <c r="K121" s="90" t="s">
        <v>42</v>
      </c>
      <c r="L121" s="101"/>
    </row>
    <row r="122" spans="1:12" ht="15.6">
      <c r="A122" s="57"/>
      <c r="B122" s="57"/>
      <c r="C122" s="152"/>
      <c r="D122" s="25" t="s">
        <v>97</v>
      </c>
      <c r="E122" s="52" t="s">
        <v>29</v>
      </c>
      <c r="F122" s="108">
        <v>60</v>
      </c>
      <c r="G122" s="108">
        <v>4.5599999999999996</v>
      </c>
      <c r="H122" s="108">
        <v>0.48</v>
      </c>
      <c r="I122" s="108">
        <v>29.52</v>
      </c>
      <c r="J122" s="108">
        <v>141</v>
      </c>
      <c r="K122" s="90"/>
      <c r="L122" s="101"/>
    </row>
    <row r="123" spans="1:12" ht="16.2" customHeight="1">
      <c r="A123" s="57"/>
      <c r="B123" s="57"/>
      <c r="C123" s="152"/>
      <c r="D123" s="25" t="s">
        <v>105</v>
      </c>
      <c r="E123" s="52" t="s">
        <v>78</v>
      </c>
      <c r="F123" s="108">
        <v>50</v>
      </c>
      <c r="G123" s="108">
        <v>3.1</v>
      </c>
      <c r="H123" s="108">
        <v>9</v>
      </c>
      <c r="I123" s="108">
        <v>34.299999999999997</v>
      </c>
      <c r="J123" s="108">
        <v>231</v>
      </c>
      <c r="K123" s="90"/>
      <c r="L123" s="101"/>
    </row>
    <row r="124" spans="1:12" ht="16.2" thickBot="1">
      <c r="A124" s="57"/>
      <c r="B124" s="57"/>
      <c r="C124" s="152"/>
      <c r="D124" s="25" t="s">
        <v>96</v>
      </c>
      <c r="E124" s="52" t="s">
        <v>40</v>
      </c>
      <c r="F124" s="108">
        <v>200</v>
      </c>
      <c r="G124" s="108">
        <v>1</v>
      </c>
      <c r="H124" s="108">
        <v>0.2</v>
      </c>
      <c r="I124" s="108">
        <v>20.2</v>
      </c>
      <c r="J124" s="108">
        <v>92</v>
      </c>
      <c r="K124" s="90"/>
      <c r="L124" s="109"/>
    </row>
    <row r="125" spans="1:12" ht="16.2" thickBot="1">
      <c r="A125" s="31"/>
      <c r="B125" s="32"/>
      <c r="C125" s="33"/>
      <c r="D125" s="40" t="s">
        <v>24</v>
      </c>
      <c r="E125" s="132"/>
      <c r="F125" s="123">
        <f>SUM(F120:F124)</f>
        <v>535</v>
      </c>
      <c r="G125" s="155">
        <f>SUM(G120:G124)</f>
        <v>21.12</v>
      </c>
      <c r="H125" s="155">
        <f>SUM(H120:H124)</f>
        <v>19.38</v>
      </c>
      <c r="I125" s="155">
        <f>SUM(I120:I124)</f>
        <v>109.27</v>
      </c>
      <c r="J125" s="155">
        <f>SUM(J120:J124)</f>
        <v>703</v>
      </c>
      <c r="K125" s="123"/>
      <c r="L125" s="112">
        <f>SUM(L120:L124)</f>
        <v>0</v>
      </c>
    </row>
    <row r="126" spans="1:12" ht="39.6">
      <c r="A126" s="13">
        <f>A120</f>
        <v>2</v>
      </c>
      <c r="B126" s="55">
        <f>B120</f>
        <v>4</v>
      </c>
      <c r="C126" s="28" t="s">
        <v>25</v>
      </c>
      <c r="D126" s="75" t="s">
        <v>93</v>
      </c>
      <c r="E126" s="83" t="s">
        <v>77</v>
      </c>
      <c r="F126" s="119">
        <v>250</v>
      </c>
      <c r="G126" s="146">
        <v>15.375</v>
      </c>
      <c r="H126" s="146">
        <v>10.25</v>
      </c>
      <c r="I126" s="146">
        <v>31</v>
      </c>
      <c r="J126" s="146">
        <v>278.75</v>
      </c>
      <c r="K126" s="110"/>
      <c r="L126" s="107"/>
    </row>
    <row r="127" spans="1:12" ht="26.4">
      <c r="A127" s="57"/>
      <c r="B127" s="57"/>
      <c r="C127" s="152"/>
      <c r="D127" s="25" t="s">
        <v>100</v>
      </c>
      <c r="E127" s="52" t="s">
        <v>38</v>
      </c>
      <c r="F127" s="98">
        <v>50</v>
      </c>
      <c r="G127" s="108">
        <v>0.32</v>
      </c>
      <c r="H127" s="108">
        <v>3</v>
      </c>
      <c r="I127" s="108">
        <v>0.9</v>
      </c>
      <c r="J127" s="108">
        <v>32</v>
      </c>
      <c r="K127" s="90"/>
      <c r="L127" s="101"/>
    </row>
    <row r="128" spans="1:12" ht="15.6">
      <c r="A128" s="57"/>
      <c r="B128" s="57"/>
      <c r="C128" s="152"/>
      <c r="D128" s="25" t="s">
        <v>103</v>
      </c>
      <c r="E128" s="52" t="s">
        <v>51</v>
      </c>
      <c r="F128" s="98">
        <v>50</v>
      </c>
      <c r="G128" s="108">
        <v>0.2</v>
      </c>
      <c r="H128" s="108">
        <v>0.2</v>
      </c>
      <c r="I128" s="108">
        <v>4.9000000000000004</v>
      </c>
      <c r="J128" s="108">
        <v>22</v>
      </c>
      <c r="K128" s="90"/>
      <c r="L128" s="101"/>
    </row>
    <row r="129" spans="1:12" ht="15.6">
      <c r="A129" s="57"/>
      <c r="B129" s="57"/>
      <c r="C129" s="152"/>
      <c r="D129" s="25" t="s">
        <v>97</v>
      </c>
      <c r="E129" s="52" t="s">
        <v>29</v>
      </c>
      <c r="F129" s="98">
        <v>60</v>
      </c>
      <c r="G129" s="108">
        <v>4.5599999999999996</v>
      </c>
      <c r="H129" s="108">
        <v>0.48</v>
      </c>
      <c r="I129" s="108">
        <v>29.52</v>
      </c>
      <c r="J129" s="108">
        <v>141</v>
      </c>
      <c r="K129" s="90"/>
      <c r="L129" s="101"/>
    </row>
    <row r="130" spans="1:12" ht="26.4">
      <c r="A130" s="57"/>
      <c r="B130" s="57"/>
      <c r="C130" s="152"/>
      <c r="D130" s="25" t="s">
        <v>105</v>
      </c>
      <c r="E130" s="52" t="s">
        <v>78</v>
      </c>
      <c r="F130" s="98">
        <v>50</v>
      </c>
      <c r="G130" s="108">
        <v>3.1</v>
      </c>
      <c r="H130" s="108">
        <v>9</v>
      </c>
      <c r="I130" s="108">
        <v>34.299999999999997</v>
      </c>
      <c r="J130" s="108">
        <v>231</v>
      </c>
      <c r="K130" s="90"/>
      <c r="L130" s="101"/>
    </row>
    <row r="131" spans="1:12" ht="16.2" thickBot="1">
      <c r="A131" s="13"/>
      <c r="B131" s="14"/>
      <c r="C131" s="28"/>
      <c r="D131" s="75" t="s">
        <v>96</v>
      </c>
      <c r="E131" s="83" t="s">
        <v>40</v>
      </c>
      <c r="F131" s="119">
        <v>200</v>
      </c>
      <c r="G131" s="146">
        <v>1</v>
      </c>
      <c r="H131" s="146">
        <v>0.2</v>
      </c>
      <c r="I131" s="146">
        <v>20.2</v>
      </c>
      <c r="J131" s="146">
        <v>92</v>
      </c>
      <c r="K131" s="110"/>
      <c r="L131" s="109"/>
    </row>
    <row r="132" spans="1:12" ht="16.2" thickBot="1">
      <c r="A132" s="71"/>
      <c r="B132" s="76"/>
      <c r="C132" s="81"/>
      <c r="D132" s="82" t="s">
        <v>24</v>
      </c>
      <c r="E132" s="77"/>
      <c r="F132" s="111">
        <f>SUM(F126:F131)</f>
        <v>660</v>
      </c>
      <c r="G132" s="126">
        <f>SUM(G126:G131)</f>
        <v>24.555</v>
      </c>
      <c r="H132" s="126">
        <f>SUM(H126:H131)</f>
        <v>23.13</v>
      </c>
      <c r="I132" s="126">
        <f>SUM(I126:I131)</f>
        <v>120.82</v>
      </c>
      <c r="J132" s="126">
        <f>SUM(J126:J131)</f>
        <v>796.75</v>
      </c>
      <c r="K132" s="111"/>
      <c r="L132" s="112">
        <f>SUM(L126:L131)</f>
        <v>0</v>
      </c>
    </row>
    <row r="133" spans="1:12" ht="16.2" thickBot="1">
      <c r="A133" s="156">
        <f>A120</f>
        <v>2</v>
      </c>
      <c r="B133" s="157">
        <f>B120</f>
        <v>4</v>
      </c>
      <c r="C133" s="158" t="s">
        <v>26</v>
      </c>
      <c r="D133" s="159"/>
      <c r="E133" s="136"/>
      <c r="F133" s="137">
        <f>F125+F132</f>
        <v>1195</v>
      </c>
      <c r="G133" s="141">
        <f>G125+G132</f>
        <v>45.674999999999997</v>
      </c>
      <c r="H133" s="141">
        <f>H125+H132</f>
        <v>42.51</v>
      </c>
      <c r="I133" s="141">
        <f>I125+I132</f>
        <v>230.08999999999997</v>
      </c>
      <c r="J133" s="141">
        <f>J125+J132</f>
        <v>1499.75</v>
      </c>
      <c r="K133" s="137"/>
      <c r="L133" s="112">
        <f>L125+L132</f>
        <v>0</v>
      </c>
    </row>
    <row r="134" spans="1:12" ht="26.4">
      <c r="A134" s="57">
        <v>2</v>
      </c>
      <c r="B134" s="57">
        <v>5</v>
      </c>
      <c r="C134" s="152" t="s">
        <v>22</v>
      </c>
      <c r="D134" s="25" t="s">
        <v>109</v>
      </c>
      <c r="E134" s="52" t="s">
        <v>80</v>
      </c>
      <c r="F134" s="108">
        <v>120</v>
      </c>
      <c r="G134" s="108">
        <v>20.6</v>
      </c>
      <c r="H134" s="108">
        <v>5.7</v>
      </c>
      <c r="I134" s="108">
        <v>22.2</v>
      </c>
      <c r="J134" s="108">
        <v>222</v>
      </c>
      <c r="K134" s="90" t="s">
        <v>83</v>
      </c>
      <c r="L134" s="107"/>
    </row>
    <row r="135" spans="1:12" ht="26.4">
      <c r="A135" s="57"/>
      <c r="B135" s="57"/>
      <c r="C135" s="152"/>
      <c r="D135" s="25" t="s">
        <v>108</v>
      </c>
      <c r="E135" s="52" t="s">
        <v>74</v>
      </c>
      <c r="F135" s="108">
        <v>70</v>
      </c>
      <c r="G135" s="108">
        <v>10.199999999999999</v>
      </c>
      <c r="H135" s="108">
        <v>15.6</v>
      </c>
      <c r="I135" s="108">
        <v>14.8</v>
      </c>
      <c r="J135" s="108">
        <v>242</v>
      </c>
      <c r="K135" s="90" t="s">
        <v>76</v>
      </c>
      <c r="L135" s="101"/>
    </row>
    <row r="136" spans="1:12" ht="26.4">
      <c r="A136" s="57"/>
      <c r="B136" s="57"/>
      <c r="C136" s="152"/>
      <c r="D136" s="25" t="s">
        <v>103</v>
      </c>
      <c r="E136" s="52" t="s">
        <v>81</v>
      </c>
      <c r="F136" s="108">
        <v>100</v>
      </c>
      <c r="G136" s="108">
        <v>0.4</v>
      </c>
      <c r="H136" s="108">
        <v>0.4</v>
      </c>
      <c r="I136" s="108">
        <v>9.8000000000000007</v>
      </c>
      <c r="J136" s="108">
        <v>44</v>
      </c>
      <c r="K136" s="90" t="s">
        <v>55</v>
      </c>
      <c r="L136" s="101"/>
    </row>
    <row r="137" spans="1:12" ht="27" thickBot="1">
      <c r="A137" s="13"/>
      <c r="B137" s="14"/>
      <c r="C137" s="28"/>
      <c r="D137" s="75" t="s">
        <v>96</v>
      </c>
      <c r="E137" s="83" t="s">
        <v>82</v>
      </c>
      <c r="F137" s="146">
        <v>200</v>
      </c>
      <c r="G137" s="146">
        <v>0</v>
      </c>
      <c r="H137" s="146">
        <v>0.01</v>
      </c>
      <c r="I137" s="146">
        <v>14</v>
      </c>
      <c r="J137" s="146">
        <v>56</v>
      </c>
      <c r="K137" s="110" t="s">
        <v>84</v>
      </c>
      <c r="L137" s="109"/>
    </row>
    <row r="138" spans="1:12" ht="15.75" customHeight="1" thickBot="1">
      <c r="A138" s="131"/>
      <c r="B138" s="71"/>
      <c r="C138" s="81"/>
      <c r="D138" s="82" t="s">
        <v>24</v>
      </c>
      <c r="E138" s="77"/>
      <c r="F138" s="112">
        <f>SUM(F134:F137)</f>
        <v>490</v>
      </c>
      <c r="G138" s="160">
        <f>SUM(G134:G137)</f>
        <v>31.2</v>
      </c>
      <c r="H138" s="111">
        <f>SUM(H134:H137)</f>
        <v>21.71</v>
      </c>
      <c r="I138" s="111">
        <f>SUM(I134:I137)</f>
        <v>60.8</v>
      </c>
      <c r="J138" s="111">
        <f>SUM(J134:J137)</f>
        <v>564</v>
      </c>
      <c r="K138" s="111"/>
      <c r="L138" s="112">
        <f>SUM(L134:L137)</f>
        <v>0</v>
      </c>
    </row>
    <row r="139" spans="1:12" ht="16.2" thickBot="1">
      <c r="A139" s="71">
        <f>A134</f>
        <v>2</v>
      </c>
      <c r="B139" s="161">
        <f>B134</f>
        <v>5</v>
      </c>
      <c r="C139" s="33" t="s">
        <v>25</v>
      </c>
      <c r="D139" s="41" t="s">
        <v>95</v>
      </c>
      <c r="E139" s="132" t="s">
        <v>36</v>
      </c>
      <c r="F139" s="144">
        <v>200</v>
      </c>
      <c r="G139" s="103">
        <v>3.8</v>
      </c>
      <c r="H139" s="103">
        <v>8.6</v>
      </c>
      <c r="I139" s="103">
        <v>18.7</v>
      </c>
      <c r="J139" s="103">
        <v>170</v>
      </c>
      <c r="K139" s="100"/>
      <c r="L139" s="112"/>
    </row>
    <row r="140" spans="1:12" ht="39.6">
      <c r="A140" s="13"/>
      <c r="B140" s="14"/>
      <c r="C140" s="28"/>
      <c r="D140" s="75" t="s">
        <v>93</v>
      </c>
      <c r="E140" s="83" t="s">
        <v>87</v>
      </c>
      <c r="F140" s="119">
        <v>90</v>
      </c>
      <c r="G140" s="119">
        <v>16</v>
      </c>
      <c r="H140" s="119">
        <v>11.2</v>
      </c>
      <c r="I140" s="119">
        <v>13.6</v>
      </c>
      <c r="J140" s="119">
        <v>221</v>
      </c>
      <c r="K140" s="110"/>
      <c r="L140" s="107"/>
    </row>
    <row r="141" spans="1:12" ht="19.8" customHeight="1">
      <c r="A141" s="57"/>
      <c r="B141" s="57"/>
      <c r="C141" s="152"/>
      <c r="D141" s="25" t="s">
        <v>97</v>
      </c>
      <c r="E141" s="52" t="s">
        <v>29</v>
      </c>
      <c r="F141" s="98">
        <v>60</v>
      </c>
      <c r="G141" s="99">
        <v>4.5599999999999996</v>
      </c>
      <c r="H141" s="99">
        <v>0.48</v>
      </c>
      <c r="I141" s="99">
        <v>29.52</v>
      </c>
      <c r="J141" s="98">
        <v>141</v>
      </c>
      <c r="K141" s="90"/>
      <c r="L141" s="101"/>
    </row>
    <row r="142" spans="1:12" ht="26.4">
      <c r="A142" s="57"/>
      <c r="B142" s="57"/>
      <c r="C142" s="152"/>
      <c r="D142" s="25" t="s">
        <v>105</v>
      </c>
      <c r="E142" s="52" t="s">
        <v>92</v>
      </c>
      <c r="F142" s="98">
        <v>40</v>
      </c>
      <c r="G142" s="99">
        <v>1.7</v>
      </c>
      <c r="H142" s="99">
        <v>12.24</v>
      </c>
      <c r="I142" s="99">
        <v>25</v>
      </c>
      <c r="J142" s="98">
        <v>225</v>
      </c>
      <c r="K142" s="90"/>
      <c r="L142" s="101"/>
    </row>
    <row r="143" spans="1:12" ht="15.6">
      <c r="A143" s="57"/>
      <c r="B143" s="57"/>
      <c r="C143" s="152"/>
      <c r="D143" s="25" t="s">
        <v>96</v>
      </c>
      <c r="E143" s="52" t="s">
        <v>82</v>
      </c>
      <c r="F143" s="98">
        <v>200</v>
      </c>
      <c r="G143" s="98">
        <v>0</v>
      </c>
      <c r="H143" s="125">
        <v>0.01</v>
      </c>
      <c r="I143" s="98">
        <v>14</v>
      </c>
      <c r="J143" s="98">
        <v>56</v>
      </c>
      <c r="K143" s="90"/>
      <c r="L143" s="101"/>
    </row>
    <row r="144" spans="1:12" ht="16.2" thickBot="1">
      <c r="A144" s="13"/>
      <c r="B144" s="14"/>
      <c r="C144" s="28"/>
      <c r="D144" s="38" t="s">
        <v>24</v>
      </c>
      <c r="E144" s="127"/>
      <c r="F144" s="122">
        <f>SUM(F139:F143)</f>
        <v>590</v>
      </c>
      <c r="G144" s="148">
        <f>SUM(G139:G143)</f>
        <v>26.06</v>
      </c>
      <c r="H144" s="148">
        <f>SUM(H139:H143)</f>
        <v>32.529999999999994</v>
      </c>
      <c r="I144" s="148">
        <f>SUM(I139:I143)</f>
        <v>100.82</v>
      </c>
      <c r="J144" s="148">
        <f>SUM(J139:J143)</f>
        <v>813</v>
      </c>
      <c r="K144" s="122"/>
      <c r="L144" s="120">
        <f>SUM(L139:L143)</f>
        <v>0</v>
      </c>
    </row>
    <row r="145" spans="1:12" ht="16.2" thickBot="1">
      <c r="A145" s="78">
        <f>A134</f>
        <v>2</v>
      </c>
      <c r="B145" s="79">
        <f>B134</f>
        <v>5</v>
      </c>
      <c r="C145" s="53" t="s">
        <v>26</v>
      </c>
      <c r="D145" s="80"/>
      <c r="E145" s="128"/>
      <c r="F145" s="129">
        <f>F138+F144</f>
        <v>1080</v>
      </c>
      <c r="G145" s="126">
        <f>G138+G144</f>
        <v>57.26</v>
      </c>
      <c r="H145" s="126">
        <f>H138+H144</f>
        <v>54.239999999999995</v>
      </c>
      <c r="I145" s="126">
        <f>I138+I144</f>
        <v>161.62</v>
      </c>
      <c r="J145" s="126">
        <f>J138+J144</f>
        <v>1377</v>
      </c>
      <c r="K145" s="129"/>
      <c r="L145" s="130">
        <f>L138+L144</f>
        <v>0</v>
      </c>
    </row>
    <row r="146" spans="1:12" ht="16.2" thickBot="1">
      <c r="A146" s="22"/>
      <c r="B146" s="23"/>
      <c r="C146" s="48" t="s">
        <v>27</v>
      </c>
      <c r="D146" s="48"/>
      <c r="E146" s="48"/>
      <c r="F146" s="129">
        <f>(F19+F34+F49+F64+F78+F92+F106+F119+F133+F145)/(IF(F19=0,0,1)+IF(F34=0,0,1)+IF(F49=0,0,1)+IF(F64=0,0,1)+IF(F78=0,0,1)+IF(F92=0,0,1)+IF(F106=0,0,1)+IF(F119=0,0,1)+IF(F133=0,0,1)+IF(F145=0,0,1))</f>
        <v>1109.5</v>
      </c>
      <c r="G146" s="148">
        <f>(G19+G34+G49+G64+G78+G92+G106+G119+G133+G145)/(IF(G19=0,0,1)+IF(G34=0,0,1)+IF(G49=0,0,1)+IF(G64=0,0,1)+IF(G78=0,0,1)+IF(G92=0,0,1)+IF(G106=0,0,1)+IF(G119=0,0,1)+IF(G133=0,0,1)+IF(G145=0,0,1))</f>
        <v>50.352833333333329</v>
      </c>
      <c r="H146" s="126">
        <f>(H19+H34+H49+H64+H78+H92+H106+H119+H133+H145)/(IF(H19=0,0,1)+IF(H34=0,0,1)+IF(H49=0,0,1)+IF(H64=0,0,1)+IF(H78=0,0,1)+IF(H92=0,0,1)+IF(H106=0,0,1)+IF(H119=0,0,1)+IF(H133=0,0,1)+IF(H145=0,0,1))</f>
        <v>44.832333333333338</v>
      </c>
      <c r="I146" s="126">
        <f>(I19+I34+I49+I64+I78+I92+I106+I119+I133+I145)/(IF(I19=0,0,1)+IF(I34=0,0,1)+IF(I49=0,0,1)+IF(I64=0,0,1)+IF(I78=0,0,1)+IF(I92=0,0,1)+IF(I106=0,0,1)+IF(I119=0,0,1)+IF(I133=0,0,1)+IF(I145=0,0,1))</f>
        <v>192.94661904761907</v>
      </c>
      <c r="J146" s="126">
        <f>(J19+J34+J49+J64+J78+J92+J106+J119+J133+J145)/(IF(J19=0,0,1)+IF(J34=0,0,1)+IF(J49=0,0,1)+IF(J64=0,0,1)+IF(J78=0,0,1)+IF(J92=0,0,1)+IF(J106=0,0,1)+IF(J119=0,0,1)+IF(J133=0,0,1)+IF(J145=0,0,1))</f>
        <v>1404.0654761904761</v>
      </c>
      <c r="K146" s="24"/>
      <c r="L146" s="24" t="e">
        <f>(L19+L34+L49+L64+L78+L92+L106+L119+L133+L145)/(IF(L19=0,0,1)+IF(L34=0,0,1)+IF(L49=0,0,1)+IF(L64=0,0,1)+IF(L78=0,0,1)+IF(L92=0,0,1)+IF(L106=0,0,1)+IF(L119=0,0,1)+IF(L133=0,0,1)+IF(L145=0,0,1))</f>
        <v>#DIV/0!</v>
      </c>
    </row>
  </sheetData>
  <mergeCells count="14">
    <mergeCell ref="C1:E1"/>
    <mergeCell ref="H1:K1"/>
    <mergeCell ref="H2:K2"/>
    <mergeCell ref="C19:D19"/>
    <mergeCell ref="C34:D34"/>
    <mergeCell ref="C119:D119"/>
    <mergeCell ref="C133:D133"/>
    <mergeCell ref="C145:D145"/>
    <mergeCell ref="C146:E146"/>
    <mergeCell ref="C49:D49"/>
    <mergeCell ref="C64:D64"/>
    <mergeCell ref="C78:D78"/>
    <mergeCell ref="C92:D92"/>
    <mergeCell ref="C106:D10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2025-01-14T10:38:43Z</cp:lastPrinted>
  <dcterms:created xsi:type="dcterms:W3CDTF">2022-05-16T14:23:00Z</dcterms:created>
  <dcterms:modified xsi:type="dcterms:W3CDTF">2026-08-31T19:36:45Z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